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1840" windowHeight="13740" activeTab="1"/>
  </bookViews>
  <sheets>
    <sheet name="Introduction" sheetId="2" r:id="rId1"/>
    <sheet name="Risk Assessment" sheetId="1"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1" l="1"/>
  <c r="S3" i="1"/>
  <c r="T3" i="1" s="1"/>
  <c r="S4" i="1"/>
  <c r="S5" i="1"/>
  <c r="T5" i="1" s="1"/>
  <c r="T1" i="1"/>
  <c r="U1" i="1"/>
  <c r="U2" i="1" s="1"/>
  <c r="V1" i="1"/>
  <c r="W1" i="1"/>
  <c r="W2" i="1" s="1"/>
  <c r="X1" i="1"/>
  <c r="S6" i="1"/>
  <c r="T6" i="1" s="1"/>
  <c r="U6" i="1"/>
  <c r="W6" i="1"/>
  <c r="W5" i="1" l="1"/>
  <c r="U4" i="1"/>
  <c r="X6" i="1"/>
  <c r="V6" i="1"/>
  <c r="U5" i="1"/>
  <c r="W4" i="1"/>
  <c r="T4" i="1"/>
  <c r="T2" i="1"/>
  <c r="X5" i="1"/>
  <c r="V5" i="1"/>
  <c r="X4" i="1"/>
  <c r="V4" i="1"/>
  <c r="X3" i="1"/>
  <c r="V3" i="1"/>
  <c r="X2" i="1"/>
  <c r="V2" i="1"/>
  <c r="W3" i="1"/>
  <c r="U3" i="1"/>
  <c r="G23" i="1" l="1"/>
  <c r="K23" i="1"/>
  <c r="G24" i="1"/>
  <c r="K24" i="1"/>
  <c r="G25" i="1"/>
  <c r="K25" i="1"/>
  <c r="G26" i="1"/>
  <c r="K26" i="1"/>
  <c r="G27" i="1"/>
  <c r="K27" i="1"/>
  <c r="G28" i="1"/>
  <c r="K28" i="1"/>
  <c r="G29" i="1"/>
  <c r="K29" i="1"/>
  <c r="G30" i="1"/>
  <c r="K30" i="1"/>
  <c r="G31" i="1"/>
  <c r="K31" i="1"/>
  <c r="G32" i="1"/>
  <c r="K32" i="1"/>
  <c r="G33" i="1"/>
  <c r="K33" i="1"/>
  <c r="G34" i="1"/>
  <c r="K34" i="1"/>
  <c r="G35" i="1"/>
  <c r="K35" i="1"/>
  <c r="G36" i="1"/>
  <c r="K36" i="1"/>
  <c r="G37" i="1"/>
  <c r="K37" i="1"/>
  <c r="G38" i="1"/>
  <c r="K38" i="1"/>
  <c r="G39" i="1"/>
  <c r="K39" i="1"/>
  <c r="G40" i="1"/>
  <c r="K40" i="1"/>
  <c r="G41" i="1"/>
  <c r="K41" i="1"/>
  <c r="G42" i="1"/>
  <c r="K42" i="1"/>
  <c r="G43" i="1"/>
  <c r="K43" i="1"/>
  <c r="G44" i="1"/>
  <c r="K44" i="1"/>
  <c r="G45" i="1"/>
  <c r="K45" i="1"/>
  <c r="G46" i="1"/>
  <c r="K46" i="1"/>
  <c r="G47" i="1"/>
  <c r="K47" i="1"/>
  <c r="G48" i="1"/>
  <c r="K48" i="1"/>
  <c r="G49" i="1"/>
  <c r="K49" i="1"/>
  <c r="G50" i="1"/>
  <c r="K50" i="1"/>
  <c r="G51" i="1"/>
  <c r="K51" i="1"/>
  <c r="G52" i="1"/>
  <c r="K52" i="1"/>
  <c r="G53" i="1"/>
  <c r="K53" i="1"/>
  <c r="G54" i="1"/>
  <c r="K54" i="1"/>
  <c r="G55" i="1"/>
  <c r="K55" i="1"/>
  <c r="G56" i="1"/>
  <c r="K56" i="1"/>
  <c r="G57" i="1"/>
  <c r="K57" i="1"/>
  <c r="G58" i="1"/>
  <c r="K58" i="1"/>
  <c r="G59" i="1"/>
  <c r="K59" i="1"/>
  <c r="G60" i="1"/>
  <c r="K60" i="1"/>
  <c r="G61" i="1"/>
  <c r="K61" i="1"/>
  <c r="G62" i="1"/>
  <c r="K62" i="1"/>
  <c r="G63" i="1"/>
  <c r="K63" i="1"/>
  <c r="G64" i="1"/>
  <c r="K64" i="1"/>
  <c r="G65" i="1"/>
  <c r="K65" i="1"/>
  <c r="G66" i="1"/>
  <c r="K66" i="1"/>
  <c r="G67" i="1"/>
  <c r="K67" i="1"/>
  <c r="G68" i="1"/>
  <c r="K68" i="1"/>
  <c r="G69" i="1"/>
  <c r="K69" i="1"/>
  <c r="G70" i="1"/>
  <c r="K70" i="1"/>
  <c r="G71" i="1"/>
  <c r="K71" i="1"/>
  <c r="G72" i="1"/>
  <c r="K72" i="1"/>
  <c r="G73" i="1"/>
  <c r="K73" i="1"/>
  <c r="G74" i="1"/>
  <c r="K74" i="1"/>
  <c r="G75" i="1"/>
  <c r="K75" i="1"/>
  <c r="G76" i="1"/>
  <c r="K76" i="1"/>
  <c r="G77" i="1"/>
  <c r="K77" i="1"/>
  <c r="G78" i="1"/>
  <c r="K78" i="1"/>
  <c r="G79" i="1"/>
  <c r="K79" i="1"/>
  <c r="G80" i="1"/>
  <c r="K80" i="1"/>
  <c r="G81" i="1"/>
  <c r="K81" i="1"/>
  <c r="G82" i="1"/>
  <c r="K82" i="1"/>
  <c r="G83" i="1"/>
  <c r="K83" i="1"/>
  <c r="G84" i="1"/>
  <c r="K84" i="1"/>
  <c r="G85" i="1"/>
  <c r="K85" i="1"/>
  <c r="G86" i="1"/>
  <c r="K86" i="1"/>
  <c r="G87" i="1"/>
  <c r="K87" i="1"/>
  <c r="G88" i="1"/>
  <c r="K88" i="1"/>
  <c r="G89" i="1"/>
  <c r="K89" i="1"/>
  <c r="G90" i="1"/>
  <c r="K90" i="1"/>
  <c r="G91" i="1"/>
  <c r="K91" i="1"/>
  <c r="G92" i="1"/>
  <c r="K92" i="1"/>
  <c r="G93" i="1"/>
  <c r="K93" i="1"/>
  <c r="G94" i="1"/>
  <c r="K94" i="1"/>
  <c r="G95" i="1"/>
  <c r="K95" i="1"/>
  <c r="G96" i="1"/>
  <c r="K96" i="1"/>
  <c r="G97" i="1"/>
  <c r="K97" i="1"/>
  <c r="G98" i="1"/>
  <c r="K98" i="1"/>
  <c r="G99" i="1"/>
  <c r="K99" i="1"/>
  <c r="G100" i="1"/>
  <c r="K100" i="1"/>
  <c r="G101" i="1"/>
  <c r="K101" i="1"/>
  <c r="G102" i="1"/>
  <c r="K102" i="1"/>
  <c r="G103" i="1"/>
  <c r="K103" i="1"/>
  <c r="G104" i="1"/>
  <c r="K104" i="1"/>
  <c r="G105" i="1"/>
  <c r="K105" i="1"/>
  <c r="K9" i="1"/>
  <c r="K10" i="1"/>
  <c r="K11" i="1"/>
  <c r="K12" i="1"/>
  <c r="K13" i="1"/>
  <c r="K14" i="1"/>
  <c r="K15" i="1"/>
  <c r="K16" i="1"/>
  <c r="K17" i="1"/>
  <c r="K18" i="1"/>
  <c r="K19" i="1"/>
  <c r="K20" i="1"/>
  <c r="K21" i="1"/>
  <c r="K22" i="1"/>
  <c r="K8" i="1"/>
  <c r="G9" i="1"/>
  <c r="G10" i="1"/>
  <c r="G11" i="1"/>
  <c r="G12" i="1"/>
  <c r="G13" i="1"/>
  <c r="G14" i="1"/>
  <c r="G15" i="1"/>
  <c r="G16" i="1"/>
  <c r="G17" i="1"/>
  <c r="G18" i="1"/>
  <c r="G19" i="1"/>
  <c r="G20" i="1"/>
  <c r="G21" i="1"/>
  <c r="G22" i="1"/>
  <c r="G8" i="1"/>
</calcChain>
</file>

<file path=xl/sharedStrings.xml><?xml version="1.0" encoding="utf-8"?>
<sst xmlns="http://schemas.openxmlformats.org/spreadsheetml/2006/main" count="229" uniqueCount="113">
  <si>
    <t>Risk</t>
  </si>
  <si>
    <t>Consequence</t>
  </si>
  <si>
    <t>Very unlikely</t>
  </si>
  <si>
    <t>Unlikely</t>
  </si>
  <si>
    <t>Possible</t>
  </si>
  <si>
    <t>Likely</t>
  </si>
  <si>
    <t>Very Likely</t>
  </si>
  <si>
    <t>Negligible</t>
  </si>
  <si>
    <t>Minor</t>
  </si>
  <si>
    <t>Moderate</t>
  </si>
  <si>
    <t>Significant</t>
  </si>
  <si>
    <t>Severe</t>
  </si>
  <si>
    <t>Likelihood</t>
  </si>
  <si>
    <t>Risk rating</t>
  </si>
  <si>
    <t>Control measures</t>
  </si>
  <si>
    <t>Risk accepted</t>
  </si>
  <si>
    <t>Impacted persons</t>
  </si>
  <si>
    <t>Vehicle collisions</t>
  </si>
  <si>
    <t>Personal injury</t>
  </si>
  <si>
    <t>Severity</t>
  </si>
  <si>
    <t>Personal injury, loss of property</t>
  </si>
  <si>
    <t>Club members, members of the public</t>
  </si>
  <si>
    <t>Number</t>
  </si>
  <si>
    <t>Fire Vehicle related: Indoor shows</t>
  </si>
  <si>
    <t>Fire Vehicle related: out door shows</t>
  </si>
  <si>
    <t>Personal injuries and damage to equipment</t>
  </si>
  <si>
    <t>Volunteers or Club Members, potential for public if they on site during construction</t>
  </si>
  <si>
    <t xml:space="preserve">For major construction builds (separate RA/Method Statement required) competent Contractors only will
be used (this does not apply to widely available freestanding exhibition pop ups/display boards/flags and
similar – only applies to major stand-building involving actual CONSTRUCTION work)
Appropriate equipment used to construct and dismantle
Constructed in stages and only left unattended when safe to do so.
Hard hats to be worn if contractors are working above.
</t>
  </si>
  <si>
    <t xml:space="preserve">Falls.
Working at Height
</t>
  </si>
  <si>
    <t>Injuries arising due to exhibition stands collapsing during construction</t>
  </si>
  <si>
    <t>Volunteers or Club Members</t>
  </si>
  <si>
    <t xml:space="preserve">Injuries  sustained
from loading and
unloading.
</t>
  </si>
  <si>
    <t>Personal injuries</t>
  </si>
  <si>
    <t xml:space="preserve">Electric
Shock/Electrical
Fire/Injury from
</t>
  </si>
  <si>
    <t>Injuries to people and damage to equipment</t>
  </si>
  <si>
    <t>Contractors, Volunteers or Club Members</t>
  </si>
  <si>
    <t xml:space="preserve">Slip/Trip Hazard.
Cables/Trailing
leads/Flooring
/Litter
</t>
  </si>
  <si>
    <t>Contractors, Volunteers or Club Members, General public</t>
  </si>
  <si>
    <t xml:space="preserve">Display Items and Equipment causing Fire, Explosion,
Skin burns, fume
and smoke
inhalation.
Flammable
Liquids.
</t>
  </si>
  <si>
    <t xml:space="preserve">Camping Area Fire, Explosion,
Skin burns, fume
and smoke
</t>
  </si>
  <si>
    <t>Event participants</t>
  </si>
  <si>
    <t>Event participants or Members of the Public</t>
  </si>
  <si>
    <t>Personal Injury</t>
  </si>
  <si>
    <t>Accepted</t>
  </si>
  <si>
    <t>Collisions caused Slow moving or hesitant vehicles looking for the site entrance</t>
  </si>
  <si>
    <t>Road run causes congestion on the route</t>
  </si>
  <si>
    <t>Congestion could annoy locals and trigger complaints</t>
  </si>
  <si>
    <t>Collisions caused by Vehicle movement during setup and departure days</t>
  </si>
  <si>
    <t>Event Participants</t>
  </si>
  <si>
    <t>When reversing a caravan, motorhome or trailer, or other complex manoeuvre drivers are to ensure that they have the assistance of another person who can ensure that any pedestrians/onlookers are kept at a safe distance</t>
  </si>
  <si>
    <t>Chemical or fuel Spillage or pollution hazard</t>
  </si>
  <si>
    <t>Damage to the Environment, Animals, Plant and People</t>
  </si>
  <si>
    <t>Serious injury or death from partaking in motorsport activities</t>
  </si>
  <si>
    <t>Event Participants and Spectators</t>
  </si>
  <si>
    <t>Key person dependencies</t>
  </si>
  <si>
    <t>Event disrupted, fails or is cancelled</t>
  </si>
  <si>
    <t>Event participants and suppliers</t>
  </si>
  <si>
    <t>Use of specialist equipment may cause injury</t>
  </si>
  <si>
    <t>Theft of equipment, cars and personal possessions</t>
  </si>
  <si>
    <t>Financial Loss and Personal Trauma</t>
  </si>
  <si>
    <t>Provision of shelters from rain or heat
Ensure construction of event stands, marquees can withstand all conditions</t>
  </si>
  <si>
    <t>The Imp Club Risk Assessment for Events</t>
  </si>
  <si>
    <t>Guidance Notes</t>
  </si>
  <si>
    <t>Each event will have its own set of risks</t>
  </si>
  <si>
    <t>Assess the Probability &amp; Impact</t>
  </si>
  <si>
    <t>- Use the examples to assist in identifying which apply to your event</t>
  </si>
  <si>
    <t>- Remove those that don't apply</t>
  </si>
  <si>
    <t>- Some risks apply to all events and will be kept</t>
  </si>
  <si>
    <t>- Add new risks that apply to your event that are not in the examples</t>
  </si>
  <si>
    <t>* On People</t>
  </si>
  <si>
    <t>* Reputational, to the club and the wider classic car movement</t>
  </si>
  <si>
    <t>* Financial ( Minor costs of £200 could be absorbed, £30,000 could bankrupt the club)</t>
  </si>
  <si>
    <t xml:space="preserve">Controls are </t>
  </si>
  <si>
    <t xml:space="preserve">- If something does happen how do you reduce the impact, e.g. Fire Breaks out will stop the fire spreading </t>
  </si>
  <si>
    <t>* On Equipment, Buildings, Cars</t>
  </si>
  <si>
    <r>
      <t xml:space="preserve">The risk assessment sheet ( 2nd Excel Tab ) provides </t>
    </r>
    <r>
      <rPr>
        <b/>
        <sz val="11"/>
        <color theme="1"/>
        <rFont val="Calibri"/>
        <family val="2"/>
        <scheme val="minor"/>
      </rPr>
      <t xml:space="preserve">examples </t>
    </r>
    <r>
      <rPr>
        <sz val="11"/>
        <color theme="1"/>
        <rFont val="Calibri"/>
        <family val="2"/>
        <scheme val="minor"/>
      </rPr>
      <t>of risks to assist organisers in creating a risk register for their event</t>
    </r>
  </si>
  <si>
    <t>- how you reduce the probability of a risk event taking place, although that is not always possible an example would be implementing a 5mph speed limit as driving slower will reduce the risk of a collision taking place</t>
  </si>
  <si>
    <t>- Probability, that is how likely could a risk event take place</t>
  </si>
  <si>
    <t>* can be reduced or removed by not doing something</t>
  </si>
  <si>
    <t>* Can be reduced by doing something differently</t>
  </si>
  <si>
    <t>- Impact, that is how damaging would a risk event be, this can be looked at In several ways</t>
  </si>
  <si>
    <t>- What is the probability and how damaging would it be if you didn't attempt any mitigating actions</t>
  </si>
  <si>
    <t>- Having thought about how to reduce the risk what does the probability and impact look like now ?</t>
  </si>
  <si>
    <t>Risk can never be eliminated but by considering controls you can help reduce the risk score, you may choose not to do something to remove the risk from an event or accept that somethings carry risk and continue</t>
  </si>
  <si>
    <t xml:space="preserve">The risk of fire on a camp site is a serious risk and can never be eliminated without everyone booking into a travelodge but we choose to continue to camp while taking action to reduce the risk by camping with gaps between tents, being careful with BBQ's and cooking equipment and providing fire fighting equipment </t>
  </si>
  <si>
    <t>If an Event Organising Team isn’t experienced in completing a risk assessment then there are many in the club who will assist, just ask for help</t>
  </si>
  <si>
    <t>Identifying risks and assessing them should be a group activity with the organising team working together to identify risks and possible control measures. It tends to be an iterative process with the assessment of risks evolving during the event planning process</t>
  </si>
  <si>
    <t>Risks can never be fully eliminated but can be managed and the likely hood and impact reduced with organisers taking reasonable measure to control risks by planning ahead</t>
  </si>
  <si>
    <t>Before and After Controls Assessment</t>
  </si>
  <si>
    <t>* If you think the scores are still too high are there further mitigating actions you can take ?</t>
  </si>
  <si>
    <t>Use of any flammable/inflammable liquids for any purpose during an Indoor event only after approval by the Event Safety Officer
Use of any flammable/inflammable liquids at any time during the event will be monitored by Stand Staff and Event/Venue Staff
Appropriate fire extinguishers will be positioned locally
Blanket NO SMOKING rule throughout the venue will be observed</t>
  </si>
  <si>
    <t xml:space="preserve">Use of any flammable/inflammable liquids at any time during the event will be monitored by 
Event/Venue Staff – Educational advice/guidance can be given and if necessary Event Staff to intervene
Should an event attendee fail to take on board and act on appropriate advice they can be asked to leave the event
Fire extinguishers of various types to cover different fire types will be positioned throughout the camping area, of sufficient quantity and spacing.
Fire points co-located with portaloos for ease of identification
All roadways in camping areas must be kept clear of parked cars and guy ropes so that free access is available to those tackling a fire
A safe distance must be left between you and your neighbour’s camping units.
Do not leave tent pegs or anything else in the ground that could cause injury
Charcoal and Gas BBQs are permitted provided they are raised off the ground.
BBQs should never be used inside tents or other confined areas as they give off poisonous gases and may cause a fire
Open/uncontained fires are not permitted, where fires are allowed they must be in appropriate fire places
</t>
  </si>
  <si>
    <t xml:space="preserve">Competent licenced drivers in charge of vehicles, in the case of drivers with provisional licences they must be supervised by a full licence holder when a vehicle is underway
Once outside of the event normal rules of the road apply and all participants are expected to fully comply with the highway code
Routes have been designed so as not to inconvenience other road users, planning has enabled the avoidance of right turns and known busy roads &amp; towns wherever possible
</t>
  </si>
  <si>
    <t xml:space="preserve">Entrance will be well signposted
Route planning to avoid difficult junctions and points of congestion
</t>
  </si>
  <si>
    <t xml:space="preserve">Route planning to avoid points of congestion
Route planning to avoid difficult turns
Departure of vehicles spaced out over a couple of hours to ‘spread the load`’
</t>
  </si>
  <si>
    <t xml:space="preserve">Even with the guidance provided and monitoring of event sites accidents will happen, knowing what to do in that event is key
Knowing where the 1st Aid point is ( Normally in Rally Control )
Knowing where the nearest open A&amp;E Dept is and how to get there
If it is necessary to ring an ambulance or other emergency service know the postcode of the current location and any special instructions on how to get there
Inform the event duty manager is ( Normally posted in Rally Control )
Know who the 1st Aider is and their mobile number ( which must be posted in Rally Control )
</t>
  </si>
  <si>
    <t xml:space="preserve">An event can be severely disrupted if a key organiser falls ill during the planning or execution of the event..
All roles should have nominated deputies who are able to step in an take over should that be necessary
Event plans be that include a road run will be independently reviewed to ensure knowledge of the plan is shared and that safety is built into the planned activity
</t>
  </si>
  <si>
    <t xml:space="preserve">If the event has equipment that requires daily operation then the organisers must be trained on how to safely operate that equipment
Access from others be that club members or the general public should be prevented by the use of signage, barriers and monitoring by event stewards
</t>
  </si>
  <si>
    <t xml:space="preserve">Fully trained competent Contractors only to undertake rigging work
Contractors to be trained in the use of ladders
If using ladders work in pairs and worker at height to have 3 points of contact at all times
Ladders checked before use
Event organisers / club members are not permitted to work off ladders or scaffolding
</t>
  </si>
  <si>
    <t xml:space="preserve">All stand staff/volunteers are trained in manual handling
All staff/volunteers share loading and unloading workload evenly
Heavy, awkward and bulky items moved by trolley to minimise handling
</t>
  </si>
  <si>
    <t xml:space="preserve">Only qualified competent Electricians used to install mains supply
All electrical equipment and lighting to be checked before use, All portable electrical equipment to have a current PAT Certificate
Power tools or any mechanical device with exposed moving parts used are not accessible to the public (i.e. guard/barrier in place)
</t>
  </si>
  <si>
    <t xml:space="preserve">No electrical wires whatsoever will encroach onto gangways
All trailing leads and cables on stands will be taped down and/or covered in reinforced rubber
matting/tracking
All carpet/flooring securely fixed/taped down
Leaflets kept off the floor.
Leaflets and other litter items on the floor which pose a slip hazard will be picked up and disposed of
</t>
  </si>
  <si>
    <t>Observe site rules for fuel levels in vehicles and where not stipulated by the venue ensure that vehicles have less than 1/4 of a tank of fuel.
Ensure that no sources of combustion are allowed near cars, disconnection batteries if practicable.
No work to be undertaken on stands without separate specific risk assessments for the work being undertaken</t>
  </si>
  <si>
    <t xml:space="preserve">Ensure that no work on fuel systems is undertaken  on grass/ fields
Designate an area where any work likely to result in fuel spillage   can be conducted and provide fire fighting materials extinguishers, sand buckets etc. in that area.
Keep vehicles adequately spaced during show and shine to minimise any cross combustion in the event of a car fire
</t>
  </si>
  <si>
    <t>Risk of accidents on road runs with Provisional Licence holders participating</t>
  </si>
  <si>
    <t>General accidents Cuts, bruises, breakages and other health emergencies</t>
  </si>
  <si>
    <t xml:space="preserve">Ensure safe storage in appropriate containers
Ensure containers stored in locations where they will not be accidentally damaged
Take immediate remedial action to stop any leak 
Take immediate action to contain the spill
Inform the event duty manager ( Normally posted in Rally Control )
Subject to the type and size of the spillage the event duty manager may need to call on external resources
Minimise the amount of hazardous material to a minimum and to strictly necessary items only
For example if a generator is used on site then restrict the fuel volume to the minimum quantities possible. Use of smaller containers reduces the volume of spillages and are easier to handle reducing the risk of container damage
Hazardous material should be stored securely and away from drains or channels that could be connected to river systems. Storage vessels should not be stacked but placed on firm level ground.
When refilling equipment such as generators spillages must not be allowed to happen with preventative measures e.g. absorption mats in place to capture any excess fluids
</t>
  </si>
  <si>
    <t xml:space="preserve">The Imp Club and its members accept that motorsport activities come with associated risk and endeavour to minimise that risk by following the governing bodies rule books
Ensure attendees are aware of the risks and rules that must be followed and are attending at their own risk
</t>
  </si>
  <si>
    <t>Event Organisers</t>
  </si>
  <si>
    <t xml:space="preserve">A secure site with fences and gated entrances is ideal, however this is not always possible and some event sites will have public rights of way through them
Event site or stand/display will have a steward on duty at all times during opening hours
Equipment and personal possessions to be securely locked away where possible
Portable equipment and items such as car trailers which due to size cannot be can be placed in a secure unit should be positioned away from key access point and where they are visible to general attendees
Use of wheel clamps, chains. Padlocks etc. to be encouraged
</t>
  </si>
  <si>
    <t>Event disrupted, fails or is cancelled due to Floods, Drought, Heat</t>
  </si>
  <si>
    <t>Adverse Weather Coniditions</t>
  </si>
  <si>
    <t>Within sites controlled by the club clear 5MPH speed limited will be sign posted
Designated routes for vehicles shall be identified and reasonable efforts take to enforce them.
Pedestrian areas separated from roadways where practical
Welcome packs shall communicate "common sense" rules about driving under the influence of alcohol
Holders of full driving licences should be in charge of vehicles while being driven on an event site, this includes supervising learner drivers
Anyone found to be driving without due consideration onsite is likely to be asked to leave the event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</si>
</sst>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6"/>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2">
    <xf numFmtId="0" fontId="0" fillId="0" borderId="0" xfId="0"/>
    <xf numFmtId="0" fontId="0" fillId="0" borderId="1" xfId="0" applyBorder="1" applyAlignment="1">
      <alignment vertical="top"/>
    </xf>
    <xf numFmtId="0" fontId="0" fillId="0" borderId="1" xfId="0" applyBorder="1" applyAlignment="1">
      <alignment horizontal="left" vertical="top" wrapText="1"/>
    </xf>
    <xf numFmtId="0" fontId="0" fillId="0" borderId="1" xfId="0" applyBorder="1" applyAlignment="1">
      <alignment vertical="top" wrapText="1"/>
    </xf>
    <xf numFmtId="0" fontId="0" fillId="0" borderId="2" xfId="0" applyFill="1" applyBorder="1" applyAlignment="1">
      <alignment horizontal="left" vertical="top" wrapText="1"/>
    </xf>
    <xf numFmtId="0" fontId="0" fillId="0" borderId="0" xfId="0" applyAlignment="1">
      <alignment vertical="top"/>
    </xf>
    <xf numFmtId="0" fontId="1" fillId="0" borderId="1" xfId="0" applyFont="1" applyBorder="1" applyAlignment="1">
      <alignment horizontal="center" vertical="top"/>
    </xf>
    <xf numFmtId="0" fontId="0" fillId="0" borderId="0" xfId="0"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 xfId="0" applyBorder="1" applyAlignment="1">
      <alignment horizontal="left" vertical="top"/>
    </xf>
    <xf numFmtId="49" fontId="2" fillId="0" borderId="0" xfId="0" applyNumberFormat="1" applyFont="1" applyAlignment="1">
      <alignment horizontal="center" vertical="top" wrapText="1"/>
    </xf>
    <xf numFmtId="49" fontId="0" fillId="0" borderId="0" xfId="0" applyNumberFormat="1" applyAlignment="1">
      <alignment wrapText="1"/>
    </xf>
    <xf numFmtId="49" fontId="0" fillId="0" borderId="0" xfId="0" applyNumberFormat="1" applyAlignment="1">
      <alignment vertical="top" wrapText="1"/>
    </xf>
    <xf numFmtId="49" fontId="0" fillId="0" borderId="0" xfId="0" applyNumberFormat="1" applyAlignment="1">
      <alignment horizontal="left" vertical="top" wrapText="1"/>
    </xf>
    <xf numFmtId="49" fontId="0" fillId="0" borderId="0" xfId="0" quotePrefix="1" applyNumberFormat="1" applyAlignment="1">
      <alignment horizontal="left" vertical="top" wrapText="1" indent="1"/>
    </xf>
    <xf numFmtId="49" fontId="0" fillId="0" borderId="0" xfId="0" quotePrefix="1" applyNumberFormat="1" applyAlignment="1">
      <alignment horizontal="left" vertical="top" wrapText="1" indent="2"/>
    </xf>
    <xf numFmtId="49" fontId="0" fillId="0" borderId="0" xfId="0" quotePrefix="1" applyNumberFormat="1" applyAlignment="1">
      <alignment horizontal="left" wrapText="1" indent="1"/>
    </xf>
    <xf numFmtId="0" fontId="0" fillId="0" borderId="0" xfId="0" applyAlignment="1">
      <alignment horizontal="left" indent="1"/>
    </xf>
    <xf numFmtId="49" fontId="0" fillId="0" borderId="0" xfId="0" quotePrefix="1" applyNumberFormat="1" applyAlignment="1">
      <alignment horizontal="left" wrapText="1" indent="2"/>
    </xf>
    <xf numFmtId="0" fontId="0" fillId="0" borderId="0" xfId="0" applyAlignment="1">
      <alignment horizontal="left" indent="2"/>
    </xf>
    <xf numFmtId="49" fontId="0" fillId="0" borderId="0" xfId="0" quotePrefix="1" applyNumberFormat="1" applyAlignment="1">
      <alignment horizontal="left" wrapText="1"/>
    </xf>
  </cellXfs>
  <cellStyles count="1">
    <cellStyle name="Normal" xfId="0" builtinId="0"/>
  </cellStyles>
  <dxfs count="15">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4"/>
  <sheetViews>
    <sheetView topLeftCell="A14" workbookViewId="0">
      <selection activeCell="A31" sqref="A31"/>
    </sheetView>
  </sheetViews>
  <sheetFormatPr defaultRowHeight="15" x14ac:dyDescent="0.25"/>
  <cols>
    <col min="1" max="1" width="100.42578125" style="12" bestFit="1" customWidth="1"/>
  </cols>
  <sheetData>
    <row r="2" spans="1:1" ht="21" x14ac:dyDescent="0.25">
      <c r="A2" s="11" t="s">
        <v>62</v>
      </c>
    </row>
    <row r="3" spans="1:1" ht="21" x14ac:dyDescent="0.25">
      <c r="A3" s="11" t="s">
        <v>61</v>
      </c>
    </row>
    <row r="4" spans="1:1" ht="30" x14ac:dyDescent="0.25">
      <c r="A4" s="13" t="s">
        <v>75</v>
      </c>
    </row>
    <row r="5" spans="1:1" ht="45" x14ac:dyDescent="0.25">
      <c r="A5" s="13" t="s">
        <v>86</v>
      </c>
    </row>
    <row r="6" spans="1:1" ht="30" x14ac:dyDescent="0.25">
      <c r="A6" s="13" t="s">
        <v>87</v>
      </c>
    </row>
    <row r="7" spans="1:1" x14ac:dyDescent="0.25">
      <c r="A7" s="13" t="s">
        <v>63</v>
      </c>
    </row>
    <row r="8" spans="1:1" x14ac:dyDescent="0.25">
      <c r="A8" s="15" t="s">
        <v>65</v>
      </c>
    </row>
    <row r="9" spans="1:1" x14ac:dyDescent="0.25">
      <c r="A9" s="15" t="s">
        <v>66</v>
      </c>
    </row>
    <row r="10" spans="1:1" x14ac:dyDescent="0.25">
      <c r="A10" s="15" t="s">
        <v>67</v>
      </c>
    </row>
    <row r="11" spans="1:1" x14ac:dyDescent="0.25">
      <c r="A11" s="15" t="s">
        <v>68</v>
      </c>
    </row>
    <row r="12" spans="1:1" x14ac:dyDescent="0.25">
      <c r="A12" s="14" t="s">
        <v>64</v>
      </c>
    </row>
    <row r="13" spans="1:1" x14ac:dyDescent="0.25">
      <c r="A13" s="15" t="s">
        <v>77</v>
      </c>
    </row>
    <row r="14" spans="1:1" x14ac:dyDescent="0.25">
      <c r="A14" s="16" t="s">
        <v>78</v>
      </c>
    </row>
    <row r="15" spans="1:1" x14ac:dyDescent="0.25">
      <c r="A15" s="16" t="s">
        <v>79</v>
      </c>
    </row>
    <row r="16" spans="1:1" x14ac:dyDescent="0.25">
      <c r="A16" s="15" t="s">
        <v>80</v>
      </c>
    </row>
    <row r="17" spans="1:1" x14ac:dyDescent="0.25">
      <c r="A17" s="16" t="s">
        <v>69</v>
      </c>
    </row>
    <row r="18" spans="1:1" x14ac:dyDescent="0.25">
      <c r="A18" s="16" t="s">
        <v>74</v>
      </c>
    </row>
    <row r="19" spans="1:1" x14ac:dyDescent="0.25">
      <c r="A19" s="16" t="s">
        <v>70</v>
      </c>
    </row>
    <row r="20" spans="1:1" x14ac:dyDescent="0.25">
      <c r="A20" s="16" t="s">
        <v>71</v>
      </c>
    </row>
    <row r="21" spans="1:1" x14ac:dyDescent="0.25">
      <c r="A21" s="14" t="s">
        <v>72</v>
      </c>
    </row>
    <row r="22" spans="1:1" ht="45" x14ac:dyDescent="0.25">
      <c r="A22" s="15" t="s">
        <v>76</v>
      </c>
    </row>
    <row r="23" spans="1:1" x14ac:dyDescent="0.25">
      <c r="A23" s="15" t="s">
        <v>73</v>
      </c>
    </row>
    <row r="24" spans="1:1" x14ac:dyDescent="0.25">
      <c r="A24" s="12" t="s">
        <v>88</v>
      </c>
    </row>
    <row r="25" spans="1:1" s="18" customFormat="1" x14ac:dyDescent="0.25">
      <c r="A25" s="17" t="s">
        <v>81</v>
      </c>
    </row>
    <row r="26" spans="1:1" s="18" customFormat="1" x14ac:dyDescent="0.25">
      <c r="A26" s="17" t="s">
        <v>82</v>
      </c>
    </row>
    <row r="27" spans="1:1" s="20" customFormat="1" x14ac:dyDescent="0.25">
      <c r="A27" s="19" t="s">
        <v>89</v>
      </c>
    </row>
    <row r="28" spans="1:1" s="18" customFormat="1" x14ac:dyDescent="0.25">
      <c r="A28" s="17"/>
    </row>
    <row r="29" spans="1:1" s="18" customFormat="1" ht="30" x14ac:dyDescent="0.25">
      <c r="A29" s="21" t="s">
        <v>83</v>
      </c>
    </row>
    <row r="30" spans="1:1" s="18" customFormat="1" x14ac:dyDescent="0.25">
      <c r="A30" s="17"/>
    </row>
    <row r="31" spans="1:1" ht="45" x14ac:dyDescent="0.25">
      <c r="A31" s="12" t="s">
        <v>84</v>
      </c>
    </row>
    <row r="34" spans="1:1" ht="30" x14ac:dyDescent="0.25">
      <c r="A34" s="12" t="s">
        <v>85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5"/>
  <sheetViews>
    <sheetView tabSelected="1" topLeftCell="A7" zoomScale="85" zoomScaleNormal="85" workbookViewId="0">
      <pane ySplit="780" topLeftCell="A7" activePane="bottomLeft"/>
      <selection activeCell="A7" sqref="A1:A1048576"/>
      <selection pane="bottomLeft" activeCell="H9" sqref="H9"/>
    </sheetView>
  </sheetViews>
  <sheetFormatPr defaultRowHeight="15" x14ac:dyDescent="0.25"/>
  <cols>
    <col min="1" max="1" width="4.42578125" style="7" customWidth="1"/>
    <col min="2" max="2" width="16.140625" style="5" customWidth="1"/>
    <col min="3" max="3" width="15.42578125" style="5" customWidth="1"/>
    <col min="4" max="4" width="17.140625" style="5" customWidth="1"/>
    <col min="5" max="5" width="14.7109375" style="5" customWidth="1"/>
    <col min="6" max="6" width="11.85546875" style="5" customWidth="1"/>
    <col min="7" max="7" width="10.7109375" style="5" customWidth="1"/>
    <col min="8" max="8" width="50.7109375" style="5" customWidth="1"/>
    <col min="9" max="9" width="9.85546875" style="5" customWidth="1"/>
    <col min="10" max="10" width="12.85546875" style="5" customWidth="1"/>
    <col min="11" max="11" width="10.28515625" style="5" customWidth="1"/>
    <col min="12" max="12" width="13" style="5" customWidth="1"/>
    <col min="15" max="15" width="15.42578125" customWidth="1"/>
    <col min="16" max="16" width="12.140625" customWidth="1"/>
    <col min="19" max="19" width="13.5703125" customWidth="1"/>
    <col min="20" max="20" width="10.5703125" customWidth="1"/>
    <col min="23" max="23" width="10" customWidth="1"/>
  </cols>
  <sheetData>
    <row r="1" spans="1:24" hidden="1" x14ac:dyDescent="0.25">
      <c r="T1" t="str">
        <f>P2</f>
        <v>Negligible</v>
      </c>
      <c r="U1" t="str">
        <f>P3</f>
        <v>Minor</v>
      </c>
      <c r="V1" t="str">
        <f>P4</f>
        <v>Moderate</v>
      </c>
      <c r="W1" t="str">
        <f>P5</f>
        <v>Significant</v>
      </c>
      <c r="X1" t="str">
        <f>P6</f>
        <v>Severe</v>
      </c>
    </row>
    <row r="2" spans="1:24" hidden="1" x14ac:dyDescent="0.25">
      <c r="O2" t="s">
        <v>2</v>
      </c>
      <c r="P2" t="s">
        <v>7</v>
      </c>
      <c r="Q2">
        <v>1</v>
      </c>
      <c r="S2" t="str">
        <f>O2</f>
        <v>Very unlikely</v>
      </c>
      <c r="T2">
        <f t="shared" ref="T2:X5" si="0">VLOOKUP($S2,$O$2:$Q$6,3,FALSE)*VLOOKUP(T$1,$P$2:$Q$6,2,FALSE)</f>
        <v>1</v>
      </c>
      <c r="U2">
        <f t="shared" si="0"/>
        <v>2</v>
      </c>
      <c r="V2">
        <f t="shared" si="0"/>
        <v>3</v>
      </c>
      <c r="W2">
        <f t="shared" si="0"/>
        <v>4</v>
      </c>
      <c r="X2">
        <f t="shared" si="0"/>
        <v>5</v>
      </c>
    </row>
    <row r="3" spans="1:24" hidden="1" x14ac:dyDescent="0.25">
      <c r="O3" t="s">
        <v>3</v>
      </c>
      <c r="P3" t="s">
        <v>8</v>
      </c>
      <c r="Q3">
        <v>2</v>
      </c>
      <c r="S3" t="str">
        <f>O3</f>
        <v>Unlikely</v>
      </c>
      <c r="T3">
        <f t="shared" si="0"/>
        <v>2</v>
      </c>
      <c r="U3">
        <f t="shared" si="0"/>
        <v>4</v>
      </c>
      <c r="V3">
        <f t="shared" si="0"/>
        <v>6</v>
      </c>
      <c r="W3">
        <f t="shared" si="0"/>
        <v>8</v>
      </c>
      <c r="X3">
        <f t="shared" si="0"/>
        <v>10</v>
      </c>
    </row>
    <row r="4" spans="1:24" hidden="1" x14ac:dyDescent="0.25">
      <c r="O4" t="s">
        <v>4</v>
      </c>
      <c r="P4" t="s">
        <v>9</v>
      </c>
      <c r="Q4">
        <v>3</v>
      </c>
      <c r="S4" t="str">
        <f>O4</f>
        <v>Possible</v>
      </c>
      <c r="T4">
        <f t="shared" si="0"/>
        <v>3</v>
      </c>
      <c r="U4">
        <f t="shared" si="0"/>
        <v>6</v>
      </c>
      <c r="V4">
        <f t="shared" si="0"/>
        <v>9</v>
      </c>
      <c r="W4">
        <f t="shared" si="0"/>
        <v>12</v>
      </c>
      <c r="X4">
        <f t="shared" si="0"/>
        <v>15</v>
      </c>
    </row>
    <row r="5" spans="1:24" hidden="1" x14ac:dyDescent="0.25">
      <c r="O5" t="s">
        <v>5</v>
      </c>
      <c r="P5" t="s">
        <v>10</v>
      </c>
      <c r="Q5">
        <v>4</v>
      </c>
      <c r="S5" t="str">
        <f>O5</f>
        <v>Likely</v>
      </c>
      <c r="T5">
        <f t="shared" si="0"/>
        <v>4</v>
      </c>
      <c r="U5">
        <f t="shared" si="0"/>
        <v>8</v>
      </c>
      <c r="V5">
        <f t="shared" si="0"/>
        <v>12</v>
      </c>
      <c r="W5">
        <f t="shared" si="0"/>
        <v>16</v>
      </c>
      <c r="X5">
        <f t="shared" si="0"/>
        <v>20</v>
      </c>
    </row>
    <row r="6" spans="1:24" hidden="1" x14ac:dyDescent="0.25">
      <c r="A6" s="8"/>
      <c r="O6" t="s">
        <v>6</v>
      </c>
      <c r="P6" t="s">
        <v>11</v>
      </c>
      <c r="Q6">
        <v>5</v>
      </c>
      <c r="S6" t="str">
        <f>O6</f>
        <v>Very Likely</v>
      </c>
      <c r="T6">
        <f>VLOOKUP($S6,$O$2:$Q$6,3,FALSE)*VLOOKUP(T$1,$P$2:$Q$6,2,FALSE)</f>
        <v>5</v>
      </c>
      <c r="U6">
        <f>VLOOKUP($S6,$O$2:$Q$6,3,FALSE)*VLOOKUP(U$1,$P$2:$Q$6,2,FALSE)</f>
        <v>10</v>
      </c>
      <c r="V6">
        <f>VLOOKUP($S6,$O$2:$Q$6,3,FALSE)*VLOOKUP(V$1,$P$2:$Q$6,2,FALSE)</f>
        <v>15</v>
      </c>
      <c r="W6">
        <f>VLOOKUP($S6,$O$2:$Q$6,3,FALSE)*VLOOKUP(W$1,$P$2:$Q$6,2,FALSE)</f>
        <v>20</v>
      </c>
      <c r="X6">
        <f>VLOOKUP($S6,$O$2:$Q$6,3,FALSE)*VLOOKUP(X$1,$P$2:$Q$6,2,FALSE)</f>
        <v>25</v>
      </c>
    </row>
    <row r="7" spans="1:24" x14ac:dyDescent="0.25">
      <c r="A7" s="9" t="s">
        <v>22</v>
      </c>
      <c r="B7" s="6" t="s">
        <v>0</v>
      </c>
      <c r="C7" s="6" t="s">
        <v>1</v>
      </c>
      <c r="D7" s="6" t="s">
        <v>16</v>
      </c>
      <c r="E7" s="6" t="s">
        <v>12</v>
      </c>
      <c r="F7" s="6" t="s">
        <v>19</v>
      </c>
      <c r="G7" s="6" t="s">
        <v>13</v>
      </c>
      <c r="H7" s="6" t="s">
        <v>14</v>
      </c>
      <c r="I7" s="6" t="s">
        <v>12</v>
      </c>
      <c r="J7" s="6" t="s">
        <v>19</v>
      </c>
      <c r="K7" s="6" t="s">
        <v>13</v>
      </c>
      <c r="L7" s="6" t="s">
        <v>15</v>
      </c>
    </row>
    <row r="8" spans="1:24" ht="285" customHeight="1" x14ac:dyDescent="0.25">
      <c r="A8" s="10">
        <v>1</v>
      </c>
      <c r="B8" s="2" t="s">
        <v>17</v>
      </c>
      <c r="C8" s="2" t="s">
        <v>18</v>
      </c>
      <c r="D8" s="2" t="s">
        <v>21</v>
      </c>
      <c r="E8" s="1" t="s">
        <v>4</v>
      </c>
      <c r="F8" s="1" t="s">
        <v>11</v>
      </c>
      <c r="G8" s="1">
        <f t="shared" ref="G8:G39" si="1">IFERROR(VLOOKUP(E8,$O$2:$Q$6,3,FALSE)*VLOOKUP(F8,$P$2:$Q$6,2,FALSE),0)</f>
        <v>15</v>
      </c>
      <c r="H8" s="3" t="s">
        <v>112</v>
      </c>
      <c r="I8" s="1" t="s">
        <v>3</v>
      </c>
      <c r="J8" s="1" t="s">
        <v>9</v>
      </c>
      <c r="K8" s="1">
        <f t="shared" ref="K8:K39" si="2">IFERROR(VLOOKUP(I8,$O$2:$Q$6,3,FALSE)*VLOOKUP(J8,$P$2:$Q$6,2,FALSE),0)</f>
        <v>6</v>
      </c>
      <c r="L8" s="1"/>
    </row>
    <row r="9" spans="1:24" ht="161.25" customHeight="1" x14ac:dyDescent="0.25">
      <c r="A9" s="10">
        <v>2</v>
      </c>
      <c r="B9" s="2" t="s">
        <v>23</v>
      </c>
      <c r="C9" s="2" t="s">
        <v>20</v>
      </c>
      <c r="D9" s="2" t="s">
        <v>21</v>
      </c>
      <c r="E9" s="1" t="s">
        <v>4</v>
      </c>
      <c r="F9" s="1" t="s">
        <v>10</v>
      </c>
      <c r="G9" s="1">
        <f t="shared" si="1"/>
        <v>12</v>
      </c>
      <c r="H9" s="3" t="s">
        <v>102</v>
      </c>
      <c r="I9" s="1" t="s">
        <v>4</v>
      </c>
      <c r="J9" s="1" t="s">
        <v>9</v>
      </c>
      <c r="K9" s="1">
        <f t="shared" si="2"/>
        <v>9</v>
      </c>
      <c r="L9" s="1"/>
    </row>
    <row r="10" spans="1:24" ht="180" x14ac:dyDescent="0.25">
      <c r="A10" s="10">
        <v>3</v>
      </c>
      <c r="B10" s="2" t="s">
        <v>24</v>
      </c>
      <c r="C10" s="2" t="s">
        <v>20</v>
      </c>
      <c r="D10" s="2" t="s">
        <v>21</v>
      </c>
      <c r="E10" s="1" t="s">
        <v>4</v>
      </c>
      <c r="F10" s="1" t="s">
        <v>10</v>
      </c>
      <c r="G10" s="1">
        <f t="shared" si="1"/>
        <v>12</v>
      </c>
      <c r="H10" s="3" t="s">
        <v>103</v>
      </c>
      <c r="I10" s="1" t="s">
        <v>4</v>
      </c>
      <c r="J10" s="1" t="s">
        <v>9</v>
      </c>
      <c r="K10" s="1">
        <f t="shared" si="2"/>
        <v>9</v>
      </c>
      <c r="L10" s="1"/>
    </row>
    <row r="11" spans="1:24" ht="195" x14ac:dyDescent="0.25">
      <c r="A11" s="10">
        <v>4</v>
      </c>
      <c r="B11" s="2" t="s">
        <v>29</v>
      </c>
      <c r="C11" s="2" t="s">
        <v>25</v>
      </c>
      <c r="D11" s="2" t="s">
        <v>26</v>
      </c>
      <c r="E11" s="1" t="s">
        <v>4</v>
      </c>
      <c r="F11" s="1" t="s">
        <v>10</v>
      </c>
      <c r="G11" s="1">
        <f t="shared" si="1"/>
        <v>12</v>
      </c>
      <c r="H11" s="3" t="s">
        <v>27</v>
      </c>
      <c r="I11" s="1" t="s">
        <v>3</v>
      </c>
      <c r="J11" s="1" t="s">
        <v>10</v>
      </c>
      <c r="K11" s="1">
        <f t="shared" si="2"/>
        <v>8</v>
      </c>
      <c r="L11" s="1"/>
    </row>
    <row r="12" spans="1:24" ht="165" x14ac:dyDescent="0.25">
      <c r="A12" s="10">
        <v>5</v>
      </c>
      <c r="B12" s="2" t="s">
        <v>28</v>
      </c>
      <c r="C12" s="2" t="s">
        <v>25</v>
      </c>
      <c r="D12" s="2" t="s">
        <v>35</v>
      </c>
      <c r="E12" s="1" t="s">
        <v>4</v>
      </c>
      <c r="F12" s="1" t="s">
        <v>10</v>
      </c>
      <c r="G12" s="1">
        <f t="shared" si="1"/>
        <v>12</v>
      </c>
      <c r="H12" s="3" t="s">
        <v>98</v>
      </c>
      <c r="I12" s="1" t="s">
        <v>3</v>
      </c>
      <c r="J12" s="1" t="s">
        <v>10</v>
      </c>
      <c r="K12" s="1">
        <f t="shared" si="2"/>
        <v>8</v>
      </c>
      <c r="L12" s="1"/>
    </row>
    <row r="13" spans="1:24" ht="135" x14ac:dyDescent="0.25">
      <c r="A13" s="10">
        <v>6</v>
      </c>
      <c r="B13" s="2" t="s">
        <v>31</v>
      </c>
      <c r="C13" s="2" t="s">
        <v>32</v>
      </c>
      <c r="D13" s="2" t="s">
        <v>30</v>
      </c>
      <c r="E13" s="1" t="s">
        <v>4</v>
      </c>
      <c r="F13" s="1" t="s">
        <v>10</v>
      </c>
      <c r="G13" s="1">
        <f t="shared" si="1"/>
        <v>12</v>
      </c>
      <c r="H13" s="3" t="s">
        <v>99</v>
      </c>
      <c r="I13" s="1" t="s">
        <v>3</v>
      </c>
      <c r="J13" s="1" t="s">
        <v>9</v>
      </c>
      <c r="K13" s="1">
        <f t="shared" si="2"/>
        <v>6</v>
      </c>
      <c r="L13" s="1"/>
    </row>
    <row r="14" spans="1:24" ht="180" x14ac:dyDescent="0.25">
      <c r="A14" s="10">
        <v>7</v>
      </c>
      <c r="B14" s="2" t="s">
        <v>33</v>
      </c>
      <c r="C14" s="2" t="s">
        <v>34</v>
      </c>
      <c r="D14" s="2" t="s">
        <v>35</v>
      </c>
      <c r="E14" s="1" t="s">
        <v>4</v>
      </c>
      <c r="F14" s="1" t="s">
        <v>10</v>
      </c>
      <c r="G14" s="1">
        <f t="shared" si="1"/>
        <v>12</v>
      </c>
      <c r="H14" s="3" t="s">
        <v>100</v>
      </c>
      <c r="I14" s="1" t="s">
        <v>3</v>
      </c>
      <c r="J14" s="1" t="s">
        <v>10</v>
      </c>
      <c r="K14" s="1">
        <f t="shared" si="2"/>
        <v>8</v>
      </c>
      <c r="L14" s="1"/>
    </row>
    <row r="15" spans="1:24" ht="195" x14ac:dyDescent="0.25">
      <c r="A15" s="10">
        <v>8</v>
      </c>
      <c r="B15" s="2" t="s">
        <v>36</v>
      </c>
      <c r="C15" s="2" t="s">
        <v>34</v>
      </c>
      <c r="D15" s="2" t="s">
        <v>37</v>
      </c>
      <c r="E15" s="1" t="s">
        <v>4</v>
      </c>
      <c r="F15" s="1" t="s">
        <v>9</v>
      </c>
      <c r="G15" s="1">
        <f t="shared" si="1"/>
        <v>9</v>
      </c>
      <c r="H15" s="3" t="s">
        <v>101</v>
      </c>
      <c r="I15" s="1" t="s">
        <v>3</v>
      </c>
      <c r="J15" s="1" t="s">
        <v>9</v>
      </c>
      <c r="K15" s="1">
        <f t="shared" si="2"/>
        <v>6</v>
      </c>
      <c r="L15" s="1"/>
    </row>
    <row r="16" spans="1:24" ht="180" x14ac:dyDescent="0.25">
      <c r="A16" s="10">
        <v>9</v>
      </c>
      <c r="B16" s="2" t="s">
        <v>38</v>
      </c>
      <c r="C16" s="2" t="s">
        <v>34</v>
      </c>
      <c r="D16" s="2" t="s">
        <v>37</v>
      </c>
      <c r="E16" s="1" t="s">
        <v>4</v>
      </c>
      <c r="F16" s="1" t="s">
        <v>11</v>
      </c>
      <c r="G16" s="1">
        <f t="shared" si="1"/>
        <v>15</v>
      </c>
      <c r="H16" s="3" t="s">
        <v>90</v>
      </c>
      <c r="I16" s="1" t="s">
        <v>3</v>
      </c>
      <c r="J16" s="1" t="s">
        <v>10</v>
      </c>
      <c r="K16" s="1">
        <f t="shared" si="2"/>
        <v>8</v>
      </c>
      <c r="L16" s="1"/>
    </row>
    <row r="17" spans="1:12" ht="409.5" x14ac:dyDescent="0.25">
      <c r="A17" s="10">
        <v>10</v>
      </c>
      <c r="B17" s="2" t="s">
        <v>39</v>
      </c>
      <c r="C17" s="2" t="s">
        <v>34</v>
      </c>
      <c r="D17" s="2" t="s">
        <v>40</v>
      </c>
      <c r="E17" s="1" t="s">
        <v>4</v>
      </c>
      <c r="F17" s="1" t="s">
        <v>10</v>
      </c>
      <c r="G17" s="1">
        <f t="shared" si="1"/>
        <v>12</v>
      </c>
      <c r="H17" s="3" t="s">
        <v>91</v>
      </c>
      <c r="I17" s="1" t="s">
        <v>3</v>
      </c>
      <c r="J17" s="1" t="s">
        <v>10</v>
      </c>
      <c r="K17" s="1">
        <f t="shared" si="2"/>
        <v>8</v>
      </c>
      <c r="L17" s="1"/>
    </row>
    <row r="18" spans="1:12" ht="225" x14ac:dyDescent="0.25">
      <c r="A18" s="10">
        <v>11</v>
      </c>
      <c r="B18" s="2" t="s">
        <v>104</v>
      </c>
      <c r="C18" s="4" t="s">
        <v>42</v>
      </c>
      <c r="D18" s="2" t="s">
        <v>41</v>
      </c>
      <c r="E18" s="1" t="s">
        <v>4</v>
      </c>
      <c r="F18" s="1" t="s">
        <v>10</v>
      </c>
      <c r="G18" s="1">
        <f t="shared" si="1"/>
        <v>12</v>
      </c>
      <c r="H18" s="3" t="s">
        <v>92</v>
      </c>
      <c r="I18" s="1" t="s">
        <v>4</v>
      </c>
      <c r="J18" s="1" t="s">
        <v>10</v>
      </c>
      <c r="K18" s="1">
        <f t="shared" si="2"/>
        <v>12</v>
      </c>
      <c r="L18" s="1" t="s">
        <v>43</v>
      </c>
    </row>
    <row r="19" spans="1:12" ht="130.5" customHeight="1" x14ac:dyDescent="0.25">
      <c r="A19" s="10">
        <v>12</v>
      </c>
      <c r="B19" s="2" t="s">
        <v>44</v>
      </c>
      <c r="C19" s="4" t="s">
        <v>42</v>
      </c>
      <c r="D19" s="2" t="s">
        <v>41</v>
      </c>
      <c r="E19" s="1" t="s">
        <v>4</v>
      </c>
      <c r="F19" s="1" t="s">
        <v>8</v>
      </c>
      <c r="G19" s="1">
        <f t="shared" si="1"/>
        <v>6</v>
      </c>
      <c r="H19" s="3" t="s">
        <v>93</v>
      </c>
      <c r="I19" s="1" t="s">
        <v>4</v>
      </c>
      <c r="J19" s="1" t="s">
        <v>8</v>
      </c>
      <c r="K19" s="1">
        <f t="shared" si="2"/>
        <v>6</v>
      </c>
      <c r="L19" s="1" t="s">
        <v>43</v>
      </c>
    </row>
    <row r="20" spans="1:12" ht="105" x14ac:dyDescent="0.25">
      <c r="A20" s="10">
        <v>13</v>
      </c>
      <c r="B20" s="2" t="s">
        <v>45</v>
      </c>
      <c r="C20" s="2" t="s">
        <v>46</v>
      </c>
      <c r="D20" s="2" t="s">
        <v>41</v>
      </c>
      <c r="E20" s="1" t="s">
        <v>4</v>
      </c>
      <c r="F20" s="1" t="s">
        <v>8</v>
      </c>
      <c r="G20" s="1">
        <f t="shared" si="1"/>
        <v>6</v>
      </c>
      <c r="H20" s="3" t="s">
        <v>94</v>
      </c>
      <c r="I20" s="1" t="s">
        <v>4</v>
      </c>
      <c r="J20" s="1" t="s">
        <v>7</v>
      </c>
      <c r="K20" s="1">
        <f t="shared" si="2"/>
        <v>3</v>
      </c>
      <c r="L20" s="1" t="s">
        <v>43</v>
      </c>
    </row>
    <row r="21" spans="1:12" ht="90" x14ac:dyDescent="0.25">
      <c r="A21" s="10">
        <v>14</v>
      </c>
      <c r="B21" s="2" t="s">
        <v>47</v>
      </c>
      <c r="C21" s="4" t="s">
        <v>42</v>
      </c>
      <c r="D21" s="2" t="s">
        <v>48</v>
      </c>
      <c r="E21" s="1" t="s">
        <v>4</v>
      </c>
      <c r="F21" s="1" t="s">
        <v>9</v>
      </c>
      <c r="G21" s="1">
        <f t="shared" si="1"/>
        <v>9</v>
      </c>
      <c r="H21" s="3" t="s">
        <v>49</v>
      </c>
      <c r="I21" s="1" t="s">
        <v>3</v>
      </c>
      <c r="J21" s="1" t="s">
        <v>8</v>
      </c>
      <c r="K21" s="1">
        <f t="shared" si="2"/>
        <v>4</v>
      </c>
      <c r="L21" s="1" t="s">
        <v>43</v>
      </c>
    </row>
    <row r="22" spans="1:12" ht="300" x14ac:dyDescent="0.25">
      <c r="A22" s="10">
        <v>15</v>
      </c>
      <c r="B22" s="2" t="s">
        <v>105</v>
      </c>
      <c r="C22" s="4" t="s">
        <v>42</v>
      </c>
      <c r="D22" s="2" t="s">
        <v>48</v>
      </c>
      <c r="E22" s="1" t="s">
        <v>4</v>
      </c>
      <c r="F22" s="1" t="s">
        <v>10</v>
      </c>
      <c r="G22" s="1">
        <f t="shared" si="1"/>
        <v>12</v>
      </c>
      <c r="H22" s="3" t="s">
        <v>95</v>
      </c>
      <c r="I22" s="1" t="s">
        <v>4</v>
      </c>
      <c r="J22" s="1" t="s">
        <v>9</v>
      </c>
      <c r="K22" s="1">
        <f t="shared" si="2"/>
        <v>9</v>
      </c>
      <c r="L22" s="1" t="s">
        <v>43</v>
      </c>
    </row>
    <row r="23" spans="1:12" ht="375" x14ac:dyDescent="0.25">
      <c r="A23" s="10">
        <v>16</v>
      </c>
      <c r="B23" s="2" t="s">
        <v>50</v>
      </c>
      <c r="C23" s="2" t="s">
        <v>51</v>
      </c>
      <c r="D23" s="2" t="s">
        <v>48</v>
      </c>
      <c r="E23" s="1" t="s">
        <v>4</v>
      </c>
      <c r="F23" s="1" t="s">
        <v>10</v>
      </c>
      <c r="G23" s="1">
        <f t="shared" si="1"/>
        <v>12</v>
      </c>
      <c r="H23" s="3" t="s">
        <v>106</v>
      </c>
      <c r="I23" s="1" t="s">
        <v>3</v>
      </c>
      <c r="J23" s="1" t="s">
        <v>9</v>
      </c>
      <c r="K23" s="1">
        <f t="shared" si="2"/>
        <v>6</v>
      </c>
      <c r="L23" s="1"/>
    </row>
    <row r="24" spans="1:12" ht="120" x14ac:dyDescent="0.25">
      <c r="A24" s="10">
        <v>17</v>
      </c>
      <c r="B24" s="2" t="s">
        <v>52</v>
      </c>
      <c r="C24" s="2" t="s">
        <v>42</v>
      </c>
      <c r="D24" s="2" t="s">
        <v>53</v>
      </c>
      <c r="E24" s="1" t="s">
        <v>4</v>
      </c>
      <c r="F24" s="1" t="s">
        <v>11</v>
      </c>
      <c r="G24" s="1">
        <f t="shared" si="1"/>
        <v>15</v>
      </c>
      <c r="H24" s="3" t="s">
        <v>107</v>
      </c>
      <c r="I24" s="1" t="s">
        <v>4</v>
      </c>
      <c r="J24" s="1" t="s">
        <v>11</v>
      </c>
      <c r="K24" s="1">
        <f t="shared" si="2"/>
        <v>15</v>
      </c>
      <c r="L24" s="1" t="s">
        <v>43</v>
      </c>
    </row>
    <row r="25" spans="1:12" ht="165" x14ac:dyDescent="0.25">
      <c r="A25" s="10">
        <v>18</v>
      </c>
      <c r="B25" s="2" t="s">
        <v>54</v>
      </c>
      <c r="C25" s="2" t="s">
        <v>55</v>
      </c>
      <c r="D25" s="2" t="s">
        <v>56</v>
      </c>
      <c r="E25" s="1" t="s">
        <v>4</v>
      </c>
      <c r="F25" s="1" t="s">
        <v>9</v>
      </c>
      <c r="G25" s="1">
        <f t="shared" si="1"/>
        <v>9</v>
      </c>
      <c r="H25" s="3" t="s">
        <v>96</v>
      </c>
      <c r="I25" s="1" t="s">
        <v>2</v>
      </c>
      <c r="J25" s="1" t="s">
        <v>8</v>
      </c>
      <c r="K25" s="1">
        <f t="shared" si="2"/>
        <v>2</v>
      </c>
      <c r="L25" s="1" t="s">
        <v>43</v>
      </c>
    </row>
    <row r="26" spans="1:12" ht="120" x14ac:dyDescent="0.25">
      <c r="A26" s="10">
        <v>19</v>
      </c>
      <c r="B26" s="2" t="s">
        <v>57</v>
      </c>
      <c r="C26" s="2" t="s">
        <v>42</v>
      </c>
      <c r="D26" s="2" t="s">
        <v>108</v>
      </c>
      <c r="E26" s="1" t="s">
        <v>4</v>
      </c>
      <c r="F26" s="1" t="s">
        <v>10</v>
      </c>
      <c r="G26" s="1">
        <f t="shared" si="1"/>
        <v>12</v>
      </c>
      <c r="H26" s="3" t="s">
        <v>97</v>
      </c>
      <c r="I26" s="1" t="s">
        <v>3</v>
      </c>
      <c r="J26" s="1" t="s">
        <v>9</v>
      </c>
      <c r="K26" s="1">
        <f t="shared" si="2"/>
        <v>6</v>
      </c>
      <c r="L26" s="1" t="s">
        <v>43</v>
      </c>
    </row>
    <row r="27" spans="1:12" ht="270" x14ac:dyDescent="0.25">
      <c r="A27" s="10">
        <v>20</v>
      </c>
      <c r="B27" s="2" t="s">
        <v>58</v>
      </c>
      <c r="C27" s="2" t="s">
        <v>59</v>
      </c>
      <c r="D27" s="2" t="s">
        <v>48</v>
      </c>
      <c r="E27" s="1" t="s">
        <v>4</v>
      </c>
      <c r="F27" s="1" t="s">
        <v>9</v>
      </c>
      <c r="G27" s="1">
        <f t="shared" si="1"/>
        <v>9</v>
      </c>
      <c r="H27" s="3" t="s">
        <v>109</v>
      </c>
      <c r="I27" s="1" t="s">
        <v>4</v>
      </c>
      <c r="J27" s="1" t="s">
        <v>9</v>
      </c>
      <c r="K27" s="1">
        <f t="shared" si="2"/>
        <v>9</v>
      </c>
      <c r="L27" s="1" t="s">
        <v>43</v>
      </c>
    </row>
    <row r="28" spans="1:12" ht="75" x14ac:dyDescent="0.25">
      <c r="A28" s="10">
        <v>21</v>
      </c>
      <c r="B28" s="2" t="s">
        <v>111</v>
      </c>
      <c r="C28" s="2" t="s">
        <v>110</v>
      </c>
      <c r="D28" s="2" t="s">
        <v>48</v>
      </c>
      <c r="E28" s="1" t="s">
        <v>4</v>
      </c>
      <c r="F28" s="1" t="s">
        <v>10</v>
      </c>
      <c r="G28" s="1">
        <f t="shared" si="1"/>
        <v>12</v>
      </c>
      <c r="H28" s="3" t="s">
        <v>60</v>
      </c>
      <c r="I28" s="1" t="s">
        <v>4</v>
      </c>
      <c r="J28" s="1" t="s">
        <v>9</v>
      </c>
      <c r="K28" s="1">
        <f t="shared" si="2"/>
        <v>9</v>
      </c>
      <c r="L28" s="1" t="s">
        <v>43</v>
      </c>
    </row>
    <row r="29" spans="1:12" x14ac:dyDescent="0.25">
      <c r="A29" s="10">
        <v>22</v>
      </c>
      <c r="B29" s="2"/>
      <c r="C29" s="2"/>
      <c r="D29" s="2"/>
      <c r="E29" s="1"/>
      <c r="F29" s="1"/>
      <c r="G29" s="1">
        <f t="shared" si="1"/>
        <v>0</v>
      </c>
      <c r="H29" s="3"/>
      <c r="I29" s="1"/>
      <c r="J29" s="1"/>
      <c r="K29" s="1">
        <f t="shared" si="2"/>
        <v>0</v>
      </c>
      <c r="L29" s="1"/>
    </row>
    <row r="30" spans="1:12" x14ac:dyDescent="0.25">
      <c r="A30" s="10">
        <v>23</v>
      </c>
      <c r="B30" s="2"/>
      <c r="C30" s="2"/>
      <c r="D30" s="2"/>
      <c r="E30" s="1"/>
      <c r="F30" s="1"/>
      <c r="G30" s="1">
        <f t="shared" si="1"/>
        <v>0</v>
      </c>
      <c r="H30" s="3"/>
      <c r="I30" s="1"/>
      <c r="J30" s="1"/>
      <c r="K30" s="1">
        <f t="shared" si="2"/>
        <v>0</v>
      </c>
      <c r="L30" s="1"/>
    </row>
    <row r="31" spans="1:12" x14ac:dyDescent="0.25">
      <c r="A31" s="10">
        <v>24</v>
      </c>
      <c r="B31" s="2"/>
      <c r="C31" s="2"/>
      <c r="D31" s="2"/>
      <c r="E31" s="1"/>
      <c r="F31" s="1"/>
      <c r="G31" s="1">
        <f t="shared" si="1"/>
        <v>0</v>
      </c>
      <c r="H31" s="3"/>
      <c r="I31" s="1"/>
      <c r="J31" s="1"/>
      <c r="K31" s="1">
        <f t="shared" si="2"/>
        <v>0</v>
      </c>
      <c r="L31" s="1"/>
    </row>
    <row r="32" spans="1:12" x14ac:dyDescent="0.25">
      <c r="A32" s="10">
        <v>25</v>
      </c>
      <c r="B32" s="2"/>
      <c r="C32" s="2"/>
      <c r="D32" s="2"/>
      <c r="E32" s="1"/>
      <c r="F32" s="1"/>
      <c r="G32" s="1">
        <f t="shared" si="1"/>
        <v>0</v>
      </c>
      <c r="H32" s="3"/>
      <c r="I32" s="1"/>
      <c r="J32" s="1"/>
      <c r="K32" s="1">
        <f t="shared" si="2"/>
        <v>0</v>
      </c>
      <c r="L32" s="1"/>
    </row>
    <row r="33" spans="1:12" x14ac:dyDescent="0.25">
      <c r="A33" s="10">
        <v>26</v>
      </c>
      <c r="B33" s="2"/>
      <c r="C33" s="2"/>
      <c r="D33" s="2"/>
      <c r="E33" s="1"/>
      <c r="F33" s="1"/>
      <c r="G33" s="1">
        <f t="shared" si="1"/>
        <v>0</v>
      </c>
      <c r="H33" s="3"/>
      <c r="I33" s="1"/>
      <c r="J33" s="1"/>
      <c r="K33" s="1">
        <f t="shared" si="2"/>
        <v>0</v>
      </c>
      <c r="L33" s="1"/>
    </row>
    <row r="34" spans="1:12" x14ac:dyDescent="0.25">
      <c r="A34" s="10">
        <v>27</v>
      </c>
      <c r="B34" s="2"/>
      <c r="C34" s="2"/>
      <c r="D34" s="2"/>
      <c r="E34" s="1"/>
      <c r="F34" s="1"/>
      <c r="G34" s="1">
        <f t="shared" si="1"/>
        <v>0</v>
      </c>
      <c r="H34" s="3"/>
      <c r="I34" s="1"/>
      <c r="J34" s="1"/>
      <c r="K34" s="1">
        <f t="shared" si="2"/>
        <v>0</v>
      </c>
      <c r="L34" s="1"/>
    </row>
    <row r="35" spans="1:12" x14ac:dyDescent="0.25">
      <c r="A35" s="10">
        <v>28</v>
      </c>
      <c r="B35" s="2"/>
      <c r="C35" s="2"/>
      <c r="D35" s="2"/>
      <c r="E35" s="1"/>
      <c r="F35" s="1"/>
      <c r="G35" s="1">
        <f t="shared" si="1"/>
        <v>0</v>
      </c>
      <c r="H35" s="3"/>
      <c r="I35" s="1"/>
      <c r="J35" s="1"/>
      <c r="K35" s="1">
        <f t="shared" si="2"/>
        <v>0</v>
      </c>
      <c r="L35" s="1"/>
    </row>
    <row r="36" spans="1:12" x14ac:dyDescent="0.25">
      <c r="A36" s="10">
        <v>29</v>
      </c>
      <c r="B36" s="2"/>
      <c r="C36" s="2"/>
      <c r="D36" s="2"/>
      <c r="E36" s="1"/>
      <c r="F36" s="1"/>
      <c r="G36" s="1">
        <f t="shared" si="1"/>
        <v>0</v>
      </c>
      <c r="H36" s="3"/>
      <c r="I36" s="1"/>
      <c r="J36" s="1"/>
      <c r="K36" s="1">
        <f t="shared" si="2"/>
        <v>0</v>
      </c>
      <c r="L36" s="1"/>
    </row>
    <row r="37" spans="1:12" x14ac:dyDescent="0.25">
      <c r="A37" s="10">
        <v>30</v>
      </c>
      <c r="B37" s="2"/>
      <c r="C37" s="2"/>
      <c r="D37" s="2"/>
      <c r="E37" s="1"/>
      <c r="F37" s="1"/>
      <c r="G37" s="1">
        <f t="shared" si="1"/>
        <v>0</v>
      </c>
      <c r="H37" s="3"/>
      <c r="I37" s="1"/>
      <c r="J37" s="1"/>
      <c r="K37" s="1">
        <f t="shared" si="2"/>
        <v>0</v>
      </c>
      <c r="L37" s="1"/>
    </row>
    <row r="38" spans="1:12" x14ac:dyDescent="0.25">
      <c r="A38" s="10">
        <v>31</v>
      </c>
      <c r="B38" s="2"/>
      <c r="C38" s="2"/>
      <c r="D38" s="2"/>
      <c r="E38" s="1"/>
      <c r="F38" s="1"/>
      <c r="G38" s="1">
        <f t="shared" si="1"/>
        <v>0</v>
      </c>
      <c r="H38" s="3"/>
      <c r="I38" s="1"/>
      <c r="J38" s="1"/>
      <c r="K38" s="1">
        <f t="shared" si="2"/>
        <v>0</v>
      </c>
      <c r="L38" s="1"/>
    </row>
    <row r="39" spans="1:12" x14ac:dyDescent="0.25">
      <c r="A39" s="10">
        <v>32</v>
      </c>
      <c r="B39" s="2"/>
      <c r="C39" s="2"/>
      <c r="D39" s="2"/>
      <c r="E39" s="1"/>
      <c r="F39" s="1"/>
      <c r="G39" s="1">
        <f t="shared" si="1"/>
        <v>0</v>
      </c>
      <c r="H39" s="3"/>
      <c r="I39" s="1"/>
      <c r="J39" s="1"/>
      <c r="K39" s="1">
        <f t="shared" si="2"/>
        <v>0</v>
      </c>
      <c r="L39" s="1"/>
    </row>
    <row r="40" spans="1:12" x14ac:dyDescent="0.25">
      <c r="A40" s="10">
        <v>33</v>
      </c>
      <c r="B40" s="2"/>
      <c r="C40" s="2"/>
      <c r="D40" s="2"/>
      <c r="E40" s="1"/>
      <c r="F40" s="1"/>
      <c r="G40" s="1">
        <f t="shared" ref="G40:G71" si="3">IFERROR(VLOOKUP(E40,$O$2:$Q$6,3,FALSE)*VLOOKUP(F40,$P$2:$Q$6,2,FALSE),0)</f>
        <v>0</v>
      </c>
      <c r="H40" s="3"/>
      <c r="I40" s="1"/>
      <c r="J40" s="1"/>
      <c r="K40" s="1">
        <f t="shared" ref="K40:K71" si="4">IFERROR(VLOOKUP(I40,$O$2:$Q$6,3,FALSE)*VLOOKUP(J40,$P$2:$Q$6,2,FALSE),0)</f>
        <v>0</v>
      </c>
      <c r="L40" s="1"/>
    </row>
    <row r="41" spans="1:12" x14ac:dyDescent="0.25">
      <c r="A41" s="10">
        <v>34</v>
      </c>
      <c r="B41" s="2"/>
      <c r="C41" s="2"/>
      <c r="D41" s="2"/>
      <c r="E41" s="1"/>
      <c r="F41" s="1"/>
      <c r="G41" s="1">
        <f t="shared" si="3"/>
        <v>0</v>
      </c>
      <c r="H41" s="3"/>
      <c r="I41" s="1"/>
      <c r="J41" s="1"/>
      <c r="K41" s="1">
        <f t="shared" si="4"/>
        <v>0</v>
      </c>
      <c r="L41" s="1"/>
    </row>
    <row r="42" spans="1:12" x14ac:dyDescent="0.25">
      <c r="A42" s="10">
        <v>35</v>
      </c>
      <c r="B42" s="2"/>
      <c r="C42" s="2"/>
      <c r="D42" s="2"/>
      <c r="E42" s="1"/>
      <c r="F42" s="1"/>
      <c r="G42" s="1">
        <f t="shared" si="3"/>
        <v>0</v>
      </c>
      <c r="H42" s="3"/>
      <c r="I42" s="1"/>
      <c r="J42" s="1"/>
      <c r="K42" s="1">
        <f t="shared" si="4"/>
        <v>0</v>
      </c>
      <c r="L42" s="1"/>
    </row>
    <row r="43" spans="1:12" x14ac:dyDescent="0.25">
      <c r="A43" s="10">
        <v>36</v>
      </c>
      <c r="B43" s="2"/>
      <c r="C43" s="2"/>
      <c r="D43" s="2"/>
      <c r="E43" s="1"/>
      <c r="F43" s="1"/>
      <c r="G43" s="1">
        <f t="shared" si="3"/>
        <v>0</v>
      </c>
      <c r="H43" s="3"/>
      <c r="I43" s="1"/>
      <c r="J43" s="1"/>
      <c r="K43" s="1">
        <f t="shared" si="4"/>
        <v>0</v>
      </c>
      <c r="L43" s="1"/>
    </row>
    <row r="44" spans="1:12" x14ac:dyDescent="0.25">
      <c r="A44" s="10">
        <v>37</v>
      </c>
      <c r="B44" s="2"/>
      <c r="C44" s="2"/>
      <c r="D44" s="2"/>
      <c r="E44" s="1"/>
      <c r="F44" s="1"/>
      <c r="G44" s="1">
        <f t="shared" si="3"/>
        <v>0</v>
      </c>
      <c r="H44" s="3"/>
      <c r="I44" s="1"/>
      <c r="J44" s="1"/>
      <c r="K44" s="1">
        <f t="shared" si="4"/>
        <v>0</v>
      </c>
      <c r="L44" s="1"/>
    </row>
    <row r="45" spans="1:12" x14ac:dyDescent="0.25">
      <c r="A45" s="10">
        <v>38</v>
      </c>
      <c r="B45" s="2"/>
      <c r="C45" s="2"/>
      <c r="D45" s="2"/>
      <c r="E45" s="1"/>
      <c r="F45" s="1"/>
      <c r="G45" s="1">
        <f t="shared" si="3"/>
        <v>0</v>
      </c>
      <c r="H45" s="3"/>
      <c r="I45" s="1"/>
      <c r="J45" s="1"/>
      <c r="K45" s="1">
        <f t="shared" si="4"/>
        <v>0</v>
      </c>
      <c r="L45" s="1"/>
    </row>
    <row r="46" spans="1:12" x14ac:dyDescent="0.25">
      <c r="A46" s="10">
        <v>39</v>
      </c>
      <c r="B46" s="2"/>
      <c r="C46" s="2"/>
      <c r="D46" s="2"/>
      <c r="E46" s="1"/>
      <c r="F46" s="1"/>
      <c r="G46" s="1">
        <f t="shared" si="3"/>
        <v>0</v>
      </c>
      <c r="H46" s="3"/>
      <c r="I46" s="1"/>
      <c r="J46" s="1"/>
      <c r="K46" s="1">
        <f t="shared" si="4"/>
        <v>0</v>
      </c>
      <c r="L46" s="1"/>
    </row>
    <row r="47" spans="1:12" x14ac:dyDescent="0.25">
      <c r="A47" s="10">
        <v>40</v>
      </c>
      <c r="B47" s="2"/>
      <c r="C47" s="2"/>
      <c r="D47" s="2"/>
      <c r="E47" s="1"/>
      <c r="F47" s="1"/>
      <c r="G47" s="1">
        <f t="shared" si="3"/>
        <v>0</v>
      </c>
      <c r="H47" s="3"/>
      <c r="I47" s="1"/>
      <c r="J47" s="1"/>
      <c r="K47" s="1">
        <f t="shared" si="4"/>
        <v>0</v>
      </c>
      <c r="L47" s="1"/>
    </row>
    <row r="48" spans="1:12" x14ac:dyDescent="0.25">
      <c r="A48" s="10">
        <v>41</v>
      </c>
      <c r="B48" s="2"/>
      <c r="C48" s="2"/>
      <c r="D48" s="2"/>
      <c r="E48" s="1"/>
      <c r="F48" s="1"/>
      <c r="G48" s="1">
        <f t="shared" si="3"/>
        <v>0</v>
      </c>
      <c r="H48" s="3"/>
      <c r="I48" s="1"/>
      <c r="J48" s="1"/>
      <c r="K48" s="1">
        <f t="shared" si="4"/>
        <v>0</v>
      </c>
      <c r="L48" s="1"/>
    </row>
    <row r="49" spans="1:12" x14ac:dyDescent="0.25">
      <c r="A49" s="10">
        <v>42</v>
      </c>
      <c r="B49" s="2"/>
      <c r="C49" s="2"/>
      <c r="D49" s="2"/>
      <c r="E49" s="1"/>
      <c r="F49" s="1"/>
      <c r="G49" s="1">
        <f t="shared" si="3"/>
        <v>0</v>
      </c>
      <c r="H49" s="3"/>
      <c r="I49" s="1"/>
      <c r="J49" s="1"/>
      <c r="K49" s="1">
        <f t="shared" si="4"/>
        <v>0</v>
      </c>
      <c r="L49" s="1"/>
    </row>
    <row r="50" spans="1:12" x14ac:dyDescent="0.25">
      <c r="A50" s="10">
        <v>43</v>
      </c>
      <c r="B50" s="2"/>
      <c r="C50" s="2"/>
      <c r="D50" s="2"/>
      <c r="E50" s="1"/>
      <c r="F50" s="1"/>
      <c r="G50" s="1">
        <f t="shared" si="3"/>
        <v>0</v>
      </c>
      <c r="H50" s="3"/>
      <c r="I50" s="1"/>
      <c r="J50" s="1"/>
      <c r="K50" s="1">
        <f t="shared" si="4"/>
        <v>0</v>
      </c>
      <c r="L50" s="1"/>
    </row>
    <row r="51" spans="1:12" x14ac:dyDescent="0.25">
      <c r="A51" s="10">
        <v>44</v>
      </c>
      <c r="B51" s="2"/>
      <c r="C51" s="2"/>
      <c r="D51" s="2"/>
      <c r="E51" s="1"/>
      <c r="F51" s="1"/>
      <c r="G51" s="1">
        <f t="shared" si="3"/>
        <v>0</v>
      </c>
      <c r="H51" s="3"/>
      <c r="I51" s="1"/>
      <c r="J51" s="1"/>
      <c r="K51" s="1">
        <f t="shared" si="4"/>
        <v>0</v>
      </c>
      <c r="L51" s="1"/>
    </row>
    <row r="52" spans="1:12" x14ac:dyDescent="0.25">
      <c r="A52" s="10">
        <v>45</v>
      </c>
      <c r="B52" s="2"/>
      <c r="C52" s="2"/>
      <c r="D52" s="2"/>
      <c r="E52" s="1"/>
      <c r="F52" s="1"/>
      <c r="G52" s="1">
        <f t="shared" si="3"/>
        <v>0</v>
      </c>
      <c r="H52" s="3"/>
      <c r="I52" s="1"/>
      <c r="J52" s="1"/>
      <c r="K52" s="1">
        <f t="shared" si="4"/>
        <v>0</v>
      </c>
      <c r="L52" s="1"/>
    </row>
    <row r="53" spans="1:12" x14ac:dyDescent="0.25">
      <c r="A53" s="10">
        <v>46</v>
      </c>
      <c r="B53" s="2"/>
      <c r="C53" s="2"/>
      <c r="D53" s="2"/>
      <c r="E53" s="1"/>
      <c r="F53" s="1"/>
      <c r="G53" s="1">
        <f t="shared" si="3"/>
        <v>0</v>
      </c>
      <c r="H53" s="3"/>
      <c r="I53" s="1"/>
      <c r="J53" s="1"/>
      <c r="K53" s="1">
        <f t="shared" si="4"/>
        <v>0</v>
      </c>
      <c r="L53" s="1"/>
    </row>
    <row r="54" spans="1:12" x14ac:dyDescent="0.25">
      <c r="A54" s="10">
        <v>47</v>
      </c>
      <c r="B54" s="2"/>
      <c r="C54" s="2"/>
      <c r="D54" s="2"/>
      <c r="E54" s="1"/>
      <c r="F54" s="1"/>
      <c r="G54" s="1">
        <f t="shared" si="3"/>
        <v>0</v>
      </c>
      <c r="H54" s="3"/>
      <c r="I54" s="1"/>
      <c r="J54" s="1"/>
      <c r="K54" s="1">
        <f t="shared" si="4"/>
        <v>0</v>
      </c>
      <c r="L54" s="1"/>
    </row>
    <row r="55" spans="1:12" x14ac:dyDescent="0.25">
      <c r="A55" s="10">
        <v>48</v>
      </c>
      <c r="B55" s="2"/>
      <c r="C55" s="2"/>
      <c r="D55" s="2"/>
      <c r="E55" s="1"/>
      <c r="F55" s="1"/>
      <c r="G55" s="1">
        <f t="shared" si="3"/>
        <v>0</v>
      </c>
      <c r="H55" s="3"/>
      <c r="I55" s="1"/>
      <c r="J55" s="1"/>
      <c r="K55" s="1">
        <f t="shared" si="4"/>
        <v>0</v>
      </c>
      <c r="L55" s="1"/>
    </row>
    <row r="56" spans="1:12" x14ac:dyDescent="0.25">
      <c r="A56" s="10">
        <v>49</v>
      </c>
      <c r="B56" s="2"/>
      <c r="C56" s="2"/>
      <c r="D56" s="2"/>
      <c r="E56" s="1"/>
      <c r="F56" s="1"/>
      <c r="G56" s="1">
        <f t="shared" si="3"/>
        <v>0</v>
      </c>
      <c r="H56" s="3"/>
      <c r="I56" s="1"/>
      <c r="J56" s="1"/>
      <c r="K56" s="1">
        <f t="shared" si="4"/>
        <v>0</v>
      </c>
      <c r="L56" s="1"/>
    </row>
    <row r="57" spans="1:12" x14ac:dyDescent="0.25">
      <c r="A57" s="10">
        <v>50</v>
      </c>
      <c r="B57" s="2"/>
      <c r="C57" s="2"/>
      <c r="D57" s="2"/>
      <c r="E57" s="1"/>
      <c r="F57" s="1"/>
      <c r="G57" s="1">
        <f t="shared" si="3"/>
        <v>0</v>
      </c>
      <c r="H57" s="3"/>
      <c r="I57" s="1"/>
      <c r="J57" s="1"/>
      <c r="K57" s="1">
        <f t="shared" si="4"/>
        <v>0</v>
      </c>
      <c r="L57" s="1"/>
    </row>
    <row r="58" spans="1:12" x14ac:dyDescent="0.25">
      <c r="A58" s="10">
        <v>51</v>
      </c>
      <c r="B58" s="2"/>
      <c r="C58" s="2"/>
      <c r="D58" s="2"/>
      <c r="E58" s="1"/>
      <c r="F58" s="1"/>
      <c r="G58" s="1">
        <f t="shared" si="3"/>
        <v>0</v>
      </c>
      <c r="H58" s="3"/>
      <c r="I58" s="1"/>
      <c r="J58" s="1"/>
      <c r="K58" s="1">
        <f t="shared" si="4"/>
        <v>0</v>
      </c>
      <c r="L58" s="1"/>
    </row>
    <row r="59" spans="1:12" x14ac:dyDescent="0.25">
      <c r="A59" s="10">
        <v>52</v>
      </c>
      <c r="B59" s="2"/>
      <c r="C59" s="2"/>
      <c r="D59" s="2"/>
      <c r="E59" s="1"/>
      <c r="F59" s="1"/>
      <c r="G59" s="1">
        <f t="shared" si="3"/>
        <v>0</v>
      </c>
      <c r="H59" s="3"/>
      <c r="I59" s="1"/>
      <c r="J59" s="1"/>
      <c r="K59" s="1">
        <f t="shared" si="4"/>
        <v>0</v>
      </c>
      <c r="L59" s="1"/>
    </row>
    <row r="60" spans="1:12" x14ac:dyDescent="0.25">
      <c r="A60" s="10">
        <v>53</v>
      </c>
      <c r="B60" s="2"/>
      <c r="C60" s="2"/>
      <c r="D60" s="2"/>
      <c r="E60" s="1"/>
      <c r="F60" s="1"/>
      <c r="G60" s="1">
        <f t="shared" si="3"/>
        <v>0</v>
      </c>
      <c r="H60" s="3"/>
      <c r="I60" s="1"/>
      <c r="J60" s="1"/>
      <c r="K60" s="1">
        <f t="shared" si="4"/>
        <v>0</v>
      </c>
      <c r="L60" s="1"/>
    </row>
    <row r="61" spans="1:12" x14ac:dyDescent="0.25">
      <c r="A61" s="10">
        <v>54</v>
      </c>
      <c r="B61" s="2"/>
      <c r="C61" s="2"/>
      <c r="D61" s="2"/>
      <c r="E61" s="1"/>
      <c r="F61" s="1"/>
      <c r="G61" s="1">
        <f t="shared" si="3"/>
        <v>0</v>
      </c>
      <c r="H61" s="3"/>
      <c r="I61" s="1"/>
      <c r="J61" s="1"/>
      <c r="K61" s="1">
        <f t="shared" si="4"/>
        <v>0</v>
      </c>
      <c r="L61" s="1"/>
    </row>
    <row r="62" spans="1:12" x14ac:dyDescent="0.25">
      <c r="A62" s="10">
        <v>55</v>
      </c>
      <c r="B62" s="2"/>
      <c r="C62" s="2"/>
      <c r="D62" s="2"/>
      <c r="E62" s="1"/>
      <c r="F62" s="1"/>
      <c r="G62" s="1">
        <f t="shared" si="3"/>
        <v>0</v>
      </c>
      <c r="H62" s="3"/>
      <c r="I62" s="1"/>
      <c r="J62" s="1"/>
      <c r="K62" s="1">
        <f t="shared" si="4"/>
        <v>0</v>
      </c>
      <c r="L62" s="1"/>
    </row>
    <row r="63" spans="1:12" x14ac:dyDescent="0.25">
      <c r="A63" s="10">
        <v>56</v>
      </c>
      <c r="B63" s="2"/>
      <c r="C63" s="2"/>
      <c r="D63" s="2"/>
      <c r="E63" s="1"/>
      <c r="F63" s="1"/>
      <c r="G63" s="1">
        <f t="shared" si="3"/>
        <v>0</v>
      </c>
      <c r="H63" s="3"/>
      <c r="I63" s="1"/>
      <c r="J63" s="1"/>
      <c r="K63" s="1">
        <f t="shared" si="4"/>
        <v>0</v>
      </c>
      <c r="L63" s="1"/>
    </row>
    <row r="64" spans="1:12" x14ac:dyDescent="0.25">
      <c r="A64" s="10">
        <v>57</v>
      </c>
      <c r="B64" s="2"/>
      <c r="C64" s="2"/>
      <c r="D64" s="2"/>
      <c r="E64" s="1"/>
      <c r="F64" s="1"/>
      <c r="G64" s="1">
        <f t="shared" si="3"/>
        <v>0</v>
      </c>
      <c r="H64" s="3"/>
      <c r="I64" s="1"/>
      <c r="J64" s="1"/>
      <c r="K64" s="1">
        <f t="shared" si="4"/>
        <v>0</v>
      </c>
      <c r="L64" s="1"/>
    </row>
    <row r="65" spans="1:12" x14ac:dyDescent="0.25">
      <c r="A65" s="10">
        <v>58</v>
      </c>
      <c r="B65" s="2"/>
      <c r="C65" s="2"/>
      <c r="D65" s="2"/>
      <c r="E65" s="1"/>
      <c r="F65" s="1"/>
      <c r="G65" s="1">
        <f t="shared" si="3"/>
        <v>0</v>
      </c>
      <c r="H65" s="3"/>
      <c r="I65" s="1"/>
      <c r="J65" s="1"/>
      <c r="K65" s="1">
        <f t="shared" si="4"/>
        <v>0</v>
      </c>
      <c r="L65" s="1"/>
    </row>
    <row r="66" spans="1:12" x14ac:dyDescent="0.25">
      <c r="A66" s="10">
        <v>59</v>
      </c>
      <c r="B66" s="2"/>
      <c r="C66" s="2"/>
      <c r="D66" s="2"/>
      <c r="E66" s="1"/>
      <c r="F66" s="1"/>
      <c r="G66" s="1">
        <f t="shared" si="3"/>
        <v>0</v>
      </c>
      <c r="H66" s="3"/>
      <c r="I66" s="1"/>
      <c r="J66" s="1"/>
      <c r="K66" s="1">
        <f t="shared" si="4"/>
        <v>0</v>
      </c>
      <c r="L66" s="1"/>
    </row>
    <row r="67" spans="1:12" x14ac:dyDescent="0.25">
      <c r="A67" s="10">
        <v>60</v>
      </c>
      <c r="B67" s="2"/>
      <c r="C67" s="2"/>
      <c r="D67" s="2"/>
      <c r="E67" s="1"/>
      <c r="F67" s="1"/>
      <c r="G67" s="1">
        <f t="shared" si="3"/>
        <v>0</v>
      </c>
      <c r="H67" s="3"/>
      <c r="I67" s="1"/>
      <c r="J67" s="1"/>
      <c r="K67" s="1">
        <f t="shared" si="4"/>
        <v>0</v>
      </c>
      <c r="L67" s="1"/>
    </row>
    <row r="68" spans="1:12" x14ac:dyDescent="0.25">
      <c r="A68" s="10">
        <v>61</v>
      </c>
      <c r="B68" s="2"/>
      <c r="C68" s="2"/>
      <c r="D68" s="2"/>
      <c r="E68" s="1"/>
      <c r="F68" s="1"/>
      <c r="G68" s="1">
        <f t="shared" si="3"/>
        <v>0</v>
      </c>
      <c r="H68" s="3"/>
      <c r="I68" s="1"/>
      <c r="J68" s="1"/>
      <c r="K68" s="1">
        <f t="shared" si="4"/>
        <v>0</v>
      </c>
      <c r="L68" s="1"/>
    </row>
    <row r="69" spans="1:12" x14ac:dyDescent="0.25">
      <c r="A69" s="10">
        <v>62</v>
      </c>
      <c r="B69" s="2"/>
      <c r="C69" s="2"/>
      <c r="D69" s="2"/>
      <c r="E69" s="1"/>
      <c r="F69" s="1"/>
      <c r="G69" s="1">
        <f t="shared" si="3"/>
        <v>0</v>
      </c>
      <c r="H69" s="3"/>
      <c r="I69" s="1"/>
      <c r="J69" s="1"/>
      <c r="K69" s="1">
        <f t="shared" si="4"/>
        <v>0</v>
      </c>
      <c r="L69" s="1"/>
    </row>
    <row r="70" spans="1:12" x14ac:dyDescent="0.25">
      <c r="A70" s="10">
        <v>63</v>
      </c>
      <c r="B70" s="2"/>
      <c r="C70" s="2"/>
      <c r="D70" s="2"/>
      <c r="E70" s="1"/>
      <c r="F70" s="1"/>
      <c r="G70" s="1">
        <f t="shared" si="3"/>
        <v>0</v>
      </c>
      <c r="H70" s="3"/>
      <c r="I70" s="1"/>
      <c r="J70" s="1"/>
      <c r="K70" s="1">
        <f t="shared" si="4"/>
        <v>0</v>
      </c>
      <c r="L70" s="1"/>
    </row>
    <row r="71" spans="1:12" x14ac:dyDescent="0.25">
      <c r="A71" s="10">
        <v>64</v>
      </c>
      <c r="B71" s="2"/>
      <c r="C71" s="2"/>
      <c r="D71" s="2"/>
      <c r="E71" s="1"/>
      <c r="F71" s="1"/>
      <c r="G71" s="1">
        <f t="shared" si="3"/>
        <v>0</v>
      </c>
      <c r="H71" s="3"/>
      <c r="I71" s="1"/>
      <c r="J71" s="1"/>
      <c r="K71" s="1">
        <f t="shared" si="4"/>
        <v>0</v>
      </c>
      <c r="L71" s="1"/>
    </row>
    <row r="72" spans="1:12" x14ac:dyDescent="0.25">
      <c r="A72" s="10">
        <v>65</v>
      </c>
      <c r="B72" s="2"/>
      <c r="C72" s="2"/>
      <c r="D72" s="2"/>
      <c r="E72" s="1"/>
      <c r="F72" s="1"/>
      <c r="G72" s="1">
        <f t="shared" ref="G72:G103" si="5">IFERROR(VLOOKUP(E72,$O$2:$Q$6,3,FALSE)*VLOOKUP(F72,$P$2:$Q$6,2,FALSE),0)</f>
        <v>0</v>
      </c>
      <c r="H72" s="3"/>
      <c r="I72" s="1"/>
      <c r="J72" s="1"/>
      <c r="K72" s="1">
        <f t="shared" ref="K72:K103" si="6">IFERROR(VLOOKUP(I72,$O$2:$Q$6,3,FALSE)*VLOOKUP(J72,$P$2:$Q$6,2,FALSE),0)</f>
        <v>0</v>
      </c>
      <c r="L72" s="1"/>
    </row>
    <row r="73" spans="1:12" x14ac:dyDescent="0.25">
      <c r="A73" s="10">
        <v>66</v>
      </c>
      <c r="B73" s="2"/>
      <c r="C73" s="2"/>
      <c r="D73" s="2"/>
      <c r="E73" s="1"/>
      <c r="F73" s="1"/>
      <c r="G73" s="1">
        <f t="shared" si="5"/>
        <v>0</v>
      </c>
      <c r="H73" s="3"/>
      <c r="I73" s="1"/>
      <c r="J73" s="1"/>
      <c r="K73" s="1">
        <f t="shared" si="6"/>
        <v>0</v>
      </c>
      <c r="L73" s="1"/>
    </row>
    <row r="74" spans="1:12" x14ac:dyDescent="0.25">
      <c r="A74" s="10">
        <v>67</v>
      </c>
      <c r="B74" s="2"/>
      <c r="C74" s="2"/>
      <c r="D74" s="2"/>
      <c r="E74" s="1"/>
      <c r="F74" s="1"/>
      <c r="G74" s="1">
        <f t="shared" si="5"/>
        <v>0</v>
      </c>
      <c r="H74" s="3"/>
      <c r="I74" s="1"/>
      <c r="J74" s="1"/>
      <c r="K74" s="1">
        <f t="shared" si="6"/>
        <v>0</v>
      </c>
      <c r="L74" s="1"/>
    </row>
    <row r="75" spans="1:12" x14ac:dyDescent="0.25">
      <c r="A75" s="10">
        <v>68</v>
      </c>
      <c r="B75" s="2"/>
      <c r="C75" s="2"/>
      <c r="D75" s="2"/>
      <c r="E75" s="1"/>
      <c r="F75" s="1"/>
      <c r="G75" s="1">
        <f t="shared" si="5"/>
        <v>0</v>
      </c>
      <c r="H75" s="3"/>
      <c r="I75" s="1"/>
      <c r="J75" s="1"/>
      <c r="K75" s="1">
        <f t="shared" si="6"/>
        <v>0</v>
      </c>
      <c r="L75" s="1"/>
    </row>
    <row r="76" spans="1:12" x14ac:dyDescent="0.25">
      <c r="A76" s="10">
        <v>69</v>
      </c>
      <c r="B76" s="2"/>
      <c r="C76" s="2"/>
      <c r="D76" s="2"/>
      <c r="E76" s="1"/>
      <c r="F76" s="1"/>
      <c r="G76" s="1">
        <f t="shared" si="5"/>
        <v>0</v>
      </c>
      <c r="H76" s="3"/>
      <c r="I76" s="1"/>
      <c r="J76" s="1"/>
      <c r="K76" s="1">
        <f t="shared" si="6"/>
        <v>0</v>
      </c>
      <c r="L76" s="1"/>
    </row>
    <row r="77" spans="1:12" x14ac:dyDescent="0.25">
      <c r="A77" s="10">
        <v>70</v>
      </c>
      <c r="B77" s="2"/>
      <c r="C77" s="2"/>
      <c r="D77" s="2"/>
      <c r="E77" s="1"/>
      <c r="F77" s="1"/>
      <c r="G77" s="1">
        <f t="shared" si="5"/>
        <v>0</v>
      </c>
      <c r="H77" s="3"/>
      <c r="I77" s="1"/>
      <c r="J77" s="1"/>
      <c r="K77" s="1">
        <f t="shared" si="6"/>
        <v>0</v>
      </c>
      <c r="L77" s="1"/>
    </row>
    <row r="78" spans="1:12" x14ac:dyDescent="0.25">
      <c r="A78" s="10">
        <v>71</v>
      </c>
      <c r="B78" s="2"/>
      <c r="C78" s="2"/>
      <c r="D78" s="2"/>
      <c r="E78" s="1"/>
      <c r="F78" s="1"/>
      <c r="G78" s="1">
        <f t="shared" si="5"/>
        <v>0</v>
      </c>
      <c r="H78" s="3"/>
      <c r="I78" s="1"/>
      <c r="J78" s="1"/>
      <c r="K78" s="1">
        <f t="shared" si="6"/>
        <v>0</v>
      </c>
      <c r="L78" s="1"/>
    </row>
    <row r="79" spans="1:12" x14ac:dyDescent="0.25">
      <c r="A79" s="10">
        <v>72</v>
      </c>
      <c r="B79" s="2"/>
      <c r="C79" s="2"/>
      <c r="D79" s="2"/>
      <c r="E79" s="1"/>
      <c r="F79" s="1"/>
      <c r="G79" s="1">
        <f t="shared" si="5"/>
        <v>0</v>
      </c>
      <c r="H79" s="3"/>
      <c r="I79" s="1"/>
      <c r="J79" s="1"/>
      <c r="K79" s="1">
        <f t="shared" si="6"/>
        <v>0</v>
      </c>
      <c r="L79" s="1"/>
    </row>
    <row r="80" spans="1:12" x14ac:dyDescent="0.25">
      <c r="A80" s="10">
        <v>73</v>
      </c>
      <c r="B80" s="2"/>
      <c r="C80" s="2"/>
      <c r="D80" s="2"/>
      <c r="E80" s="1"/>
      <c r="F80" s="1"/>
      <c r="G80" s="1">
        <f t="shared" si="5"/>
        <v>0</v>
      </c>
      <c r="H80" s="3"/>
      <c r="I80" s="1"/>
      <c r="J80" s="1"/>
      <c r="K80" s="1">
        <f t="shared" si="6"/>
        <v>0</v>
      </c>
      <c r="L80" s="1"/>
    </row>
    <row r="81" spans="1:12" x14ac:dyDescent="0.25">
      <c r="A81" s="10">
        <v>74</v>
      </c>
      <c r="B81" s="2"/>
      <c r="C81" s="2"/>
      <c r="D81" s="2"/>
      <c r="E81" s="1"/>
      <c r="F81" s="1"/>
      <c r="G81" s="1">
        <f t="shared" si="5"/>
        <v>0</v>
      </c>
      <c r="H81" s="3"/>
      <c r="I81" s="1"/>
      <c r="J81" s="1"/>
      <c r="K81" s="1">
        <f t="shared" si="6"/>
        <v>0</v>
      </c>
      <c r="L81" s="1"/>
    </row>
    <row r="82" spans="1:12" x14ac:dyDescent="0.25">
      <c r="A82" s="10">
        <v>75</v>
      </c>
      <c r="B82" s="2"/>
      <c r="C82" s="2"/>
      <c r="D82" s="2"/>
      <c r="E82" s="1"/>
      <c r="F82" s="1"/>
      <c r="G82" s="1">
        <f t="shared" si="5"/>
        <v>0</v>
      </c>
      <c r="H82" s="3"/>
      <c r="I82" s="1"/>
      <c r="J82" s="1"/>
      <c r="K82" s="1">
        <f t="shared" si="6"/>
        <v>0</v>
      </c>
      <c r="L82" s="1"/>
    </row>
    <row r="83" spans="1:12" x14ac:dyDescent="0.25">
      <c r="A83" s="10">
        <v>76</v>
      </c>
      <c r="B83" s="2"/>
      <c r="C83" s="2"/>
      <c r="D83" s="2"/>
      <c r="E83" s="1"/>
      <c r="F83" s="1"/>
      <c r="G83" s="1">
        <f t="shared" si="5"/>
        <v>0</v>
      </c>
      <c r="H83" s="3"/>
      <c r="I83" s="1"/>
      <c r="J83" s="1"/>
      <c r="K83" s="1">
        <f t="shared" si="6"/>
        <v>0</v>
      </c>
      <c r="L83" s="1"/>
    </row>
    <row r="84" spans="1:12" x14ac:dyDescent="0.25">
      <c r="A84" s="10">
        <v>77</v>
      </c>
      <c r="B84" s="2"/>
      <c r="C84" s="2"/>
      <c r="D84" s="2"/>
      <c r="E84" s="1"/>
      <c r="F84" s="1"/>
      <c r="G84" s="1">
        <f t="shared" si="5"/>
        <v>0</v>
      </c>
      <c r="H84" s="3"/>
      <c r="I84" s="1"/>
      <c r="J84" s="1"/>
      <c r="K84" s="1">
        <f t="shared" si="6"/>
        <v>0</v>
      </c>
      <c r="L84" s="1"/>
    </row>
    <row r="85" spans="1:12" x14ac:dyDescent="0.25">
      <c r="A85" s="10">
        <v>78</v>
      </c>
      <c r="B85" s="2"/>
      <c r="C85" s="2"/>
      <c r="D85" s="2"/>
      <c r="E85" s="1"/>
      <c r="F85" s="1"/>
      <c r="G85" s="1">
        <f t="shared" si="5"/>
        <v>0</v>
      </c>
      <c r="H85" s="3"/>
      <c r="I85" s="1"/>
      <c r="J85" s="1"/>
      <c r="K85" s="1">
        <f t="shared" si="6"/>
        <v>0</v>
      </c>
      <c r="L85" s="1"/>
    </row>
    <row r="86" spans="1:12" x14ac:dyDescent="0.25">
      <c r="A86" s="10">
        <v>79</v>
      </c>
      <c r="B86" s="2"/>
      <c r="C86" s="2"/>
      <c r="D86" s="2"/>
      <c r="E86" s="1"/>
      <c r="F86" s="1"/>
      <c r="G86" s="1">
        <f t="shared" si="5"/>
        <v>0</v>
      </c>
      <c r="H86" s="3"/>
      <c r="I86" s="1"/>
      <c r="J86" s="1"/>
      <c r="K86" s="1">
        <f t="shared" si="6"/>
        <v>0</v>
      </c>
      <c r="L86" s="1"/>
    </row>
    <row r="87" spans="1:12" x14ac:dyDescent="0.25">
      <c r="A87" s="10">
        <v>80</v>
      </c>
      <c r="B87" s="2"/>
      <c r="C87" s="2"/>
      <c r="D87" s="2"/>
      <c r="E87" s="1"/>
      <c r="F87" s="1"/>
      <c r="G87" s="1">
        <f t="shared" si="5"/>
        <v>0</v>
      </c>
      <c r="H87" s="3"/>
      <c r="I87" s="1"/>
      <c r="J87" s="1"/>
      <c r="K87" s="1">
        <f t="shared" si="6"/>
        <v>0</v>
      </c>
      <c r="L87" s="1"/>
    </row>
    <row r="88" spans="1:12" x14ac:dyDescent="0.25">
      <c r="A88" s="10">
        <v>81</v>
      </c>
      <c r="B88" s="2"/>
      <c r="C88" s="2"/>
      <c r="D88" s="2"/>
      <c r="E88" s="1"/>
      <c r="F88" s="1"/>
      <c r="G88" s="1">
        <f t="shared" si="5"/>
        <v>0</v>
      </c>
      <c r="H88" s="3"/>
      <c r="I88" s="1"/>
      <c r="J88" s="1"/>
      <c r="K88" s="1">
        <f t="shared" si="6"/>
        <v>0</v>
      </c>
      <c r="L88" s="1"/>
    </row>
    <row r="89" spans="1:12" x14ac:dyDescent="0.25">
      <c r="A89" s="10">
        <v>82</v>
      </c>
      <c r="B89" s="2"/>
      <c r="C89" s="2"/>
      <c r="D89" s="2"/>
      <c r="E89" s="1"/>
      <c r="F89" s="1"/>
      <c r="G89" s="1">
        <f t="shared" si="5"/>
        <v>0</v>
      </c>
      <c r="H89" s="3"/>
      <c r="I89" s="1"/>
      <c r="J89" s="1"/>
      <c r="K89" s="1">
        <f t="shared" si="6"/>
        <v>0</v>
      </c>
      <c r="L89" s="1"/>
    </row>
    <row r="90" spans="1:12" x14ac:dyDescent="0.25">
      <c r="A90" s="10">
        <v>83</v>
      </c>
      <c r="B90" s="2"/>
      <c r="C90" s="2"/>
      <c r="D90" s="2"/>
      <c r="E90" s="1"/>
      <c r="F90" s="1"/>
      <c r="G90" s="1">
        <f t="shared" si="5"/>
        <v>0</v>
      </c>
      <c r="H90" s="3"/>
      <c r="I90" s="1"/>
      <c r="J90" s="1"/>
      <c r="K90" s="1">
        <f t="shared" si="6"/>
        <v>0</v>
      </c>
      <c r="L90" s="1"/>
    </row>
    <row r="91" spans="1:12" x14ac:dyDescent="0.25">
      <c r="A91" s="10">
        <v>84</v>
      </c>
      <c r="B91" s="2"/>
      <c r="C91" s="2"/>
      <c r="D91" s="2"/>
      <c r="E91" s="1"/>
      <c r="F91" s="1"/>
      <c r="G91" s="1">
        <f t="shared" si="5"/>
        <v>0</v>
      </c>
      <c r="H91" s="3"/>
      <c r="I91" s="1"/>
      <c r="J91" s="1"/>
      <c r="K91" s="1">
        <f t="shared" si="6"/>
        <v>0</v>
      </c>
      <c r="L91" s="1"/>
    </row>
    <row r="92" spans="1:12" x14ac:dyDescent="0.25">
      <c r="A92" s="10">
        <v>85</v>
      </c>
      <c r="B92" s="2"/>
      <c r="C92" s="2"/>
      <c r="D92" s="2"/>
      <c r="E92" s="1"/>
      <c r="F92" s="1"/>
      <c r="G92" s="1">
        <f t="shared" si="5"/>
        <v>0</v>
      </c>
      <c r="H92" s="3"/>
      <c r="I92" s="1"/>
      <c r="J92" s="1"/>
      <c r="K92" s="1">
        <f t="shared" si="6"/>
        <v>0</v>
      </c>
      <c r="L92" s="1"/>
    </row>
    <row r="93" spans="1:12" x14ac:dyDescent="0.25">
      <c r="A93" s="10">
        <v>86</v>
      </c>
      <c r="B93" s="2"/>
      <c r="C93" s="2"/>
      <c r="D93" s="2"/>
      <c r="E93" s="1"/>
      <c r="F93" s="1"/>
      <c r="G93" s="1">
        <f t="shared" si="5"/>
        <v>0</v>
      </c>
      <c r="H93" s="3"/>
      <c r="I93" s="1"/>
      <c r="J93" s="1"/>
      <c r="K93" s="1">
        <f t="shared" si="6"/>
        <v>0</v>
      </c>
      <c r="L93" s="1"/>
    </row>
    <row r="94" spans="1:12" x14ac:dyDescent="0.25">
      <c r="A94" s="10">
        <v>87</v>
      </c>
      <c r="B94" s="2"/>
      <c r="C94" s="2"/>
      <c r="D94" s="2"/>
      <c r="E94" s="1"/>
      <c r="F94" s="1"/>
      <c r="G94" s="1">
        <f t="shared" si="5"/>
        <v>0</v>
      </c>
      <c r="H94" s="3"/>
      <c r="I94" s="1"/>
      <c r="J94" s="1"/>
      <c r="K94" s="1">
        <f t="shared" si="6"/>
        <v>0</v>
      </c>
      <c r="L94" s="1"/>
    </row>
    <row r="95" spans="1:12" x14ac:dyDescent="0.25">
      <c r="A95" s="10">
        <v>88</v>
      </c>
      <c r="B95" s="2"/>
      <c r="C95" s="2"/>
      <c r="D95" s="2"/>
      <c r="E95" s="1"/>
      <c r="F95" s="1"/>
      <c r="G95" s="1">
        <f t="shared" si="5"/>
        <v>0</v>
      </c>
      <c r="H95" s="3"/>
      <c r="I95" s="1"/>
      <c r="J95" s="1"/>
      <c r="K95" s="1">
        <f t="shared" si="6"/>
        <v>0</v>
      </c>
      <c r="L95" s="1"/>
    </row>
    <row r="96" spans="1:12" x14ac:dyDescent="0.25">
      <c r="A96" s="10">
        <v>89</v>
      </c>
      <c r="B96" s="2"/>
      <c r="C96" s="2"/>
      <c r="D96" s="2"/>
      <c r="E96" s="1"/>
      <c r="F96" s="1"/>
      <c r="G96" s="1">
        <f t="shared" si="5"/>
        <v>0</v>
      </c>
      <c r="H96" s="3"/>
      <c r="I96" s="1"/>
      <c r="J96" s="1"/>
      <c r="K96" s="1">
        <f t="shared" si="6"/>
        <v>0</v>
      </c>
      <c r="L96" s="1"/>
    </row>
    <row r="97" spans="1:12" x14ac:dyDescent="0.25">
      <c r="A97" s="10">
        <v>90</v>
      </c>
      <c r="B97" s="2"/>
      <c r="C97" s="2"/>
      <c r="D97" s="2"/>
      <c r="E97" s="1"/>
      <c r="F97" s="1"/>
      <c r="G97" s="1">
        <f t="shared" si="5"/>
        <v>0</v>
      </c>
      <c r="H97" s="3"/>
      <c r="I97" s="1"/>
      <c r="J97" s="1"/>
      <c r="K97" s="1">
        <f t="shared" si="6"/>
        <v>0</v>
      </c>
      <c r="L97" s="1"/>
    </row>
    <row r="98" spans="1:12" x14ac:dyDescent="0.25">
      <c r="A98" s="10">
        <v>91</v>
      </c>
      <c r="B98" s="2"/>
      <c r="C98" s="2"/>
      <c r="D98" s="2"/>
      <c r="E98" s="1"/>
      <c r="F98" s="1"/>
      <c r="G98" s="1">
        <f t="shared" si="5"/>
        <v>0</v>
      </c>
      <c r="H98" s="3"/>
      <c r="I98" s="1"/>
      <c r="J98" s="1"/>
      <c r="K98" s="1">
        <f t="shared" si="6"/>
        <v>0</v>
      </c>
      <c r="L98" s="1"/>
    </row>
    <row r="99" spans="1:12" x14ac:dyDescent="0.25">
      <c r="A99" s="10">
        <v>92</v>
      </c>
      <c r="B99" s="2"/>
      <c r="C99" s="2"/>
      <c r="D99" s="2"/>
      <c r="E99" s="1"/>
      <c r="F99" s="1"/>
      <c r="G99" s="1">
        <f t="shared" si="5"/>
        <v>0</v>
      </c>
      <c r="H99" s="3"/>
      <c r="I99" s="1"/>
      <c r="J99" s="1"/>
      <c r="K99" s="1">
        <f t="shared" si="6"/>
        <v>0</v>
      </c>
      <c r="L99" s="1"/>
    </row>
    <row r="100" spans="1:12" x14ac:dyDescent="0.25">
      <c r="A100" s="10">
        <v>93</v>
      </c>
      <c r="B100" s="2"/>
      <c r="C100" s="2"/>
      <c r="D100" s="2"/>
      <c r="E100" s="1"/>
      <c r="F100" s="1"/>
      <c r="G100" s="1">
        <f t="shared" si="5"/>
        <v>0</v>
      </c>
      <c r="H100" s="3"/>
      <c r="I100" s="1"/>
      <c r="J100" s="1"/>
      <c r="K100" s="1">
        <f t="shared" si="6"/>
        <v>0</v>
      </c>
      <c r="L100" s="1"/>
    </row>
    <row r="101" spans="1:12" x14ac:dyDescent="0.25">
      <c r="A101" s="10">
        <v>94</v>
      </c>
      <c r="B101" s="2"/>
      <c r="C101" s="2"/>
      <c r="D101" s="2"/>
      <c r="E101" s="1"/>
      <c r="F101" s="1"/>
      <c r="G101" s="1">
        <f t="shared" si="5"/>
        <v>0</v>
      </c>
      <c r="H101" s="3"/>
      <c r="I101" s="1"/>
      <c r="J101" s="1"/>
      <c r="K101" s="1">
        <f t="shared" si="6"/>
        <v>0</v>
      </c>
      <c r="L101" s="1"/>
    </row>
    <row r="102" spans="1:12" x14ac:dyDescent="0.25">
      <c r="A102" s="10">
        <v>95</v>
      </c>
      <c r="B102" s="2"/>
      <c r="C102" s="2"/>
      <c r="D102" s="2"/>
      <c r="E102" s="1"/>
      <c r="F102" s="1"/>
      <c r="G102" s="1">
        <f t="shared" si="5"/>
        <v>0</v>
      </c>
      <c r="H102" s="3"/>
      <c r="I102" s="1"/>
      <c r="J102" s="1"/>
      <c r="K102" s="1">
        <f t="shared" si="6"/>
        <v>0</v>
      </c>
      <c r="L102" s="1"/>
    </row>
    <row r="103" spans="1:12" x14ac:dyDescent="0.25">
      <c r="A103" s="10">
        <v>96</v>
      </c>
      <c r="B103" s="2"/>
      <c r="C103" s="2"/>
      <c r="D103" s="2"/>
      <c r="E103" s="1"/>
      <c r="F103" s="1"/>
      <c r="G103" s="1">
        <f t="shared" si="5"/>
        <v>0</v>
      </c>
      <c r="H103" s="3"/>
      <c r="I103" s="1"/>
      <c r="J103" s="1"/>
      <c r="K103" s="1">
        <f t="shared" si="6"/>
        <v>0</v>
      </c>
      <c r="L103" s="1"/>
    </row>
    <row r="104" spans="1:12" x14ac:dyDescent="0.25">
      <c r="A104" s="10">
        <v>97</v>
      </c>
      <c r="B104" s="2"/>
      <c r="C104" s="2"/>
      <c r="D104" s="2"/>
      <c r="E104" s="1"/>
      <c r="F104" s="1"/>
      <c r="G104" s="1">
        <f t="shared" ref="G104:G105" si="7">IFERROR(VLOOKUP(E104,$O$2:$Q$6,3,FALSE)*VLOOKUP(F104,$P$2:$Q$6,2,FALSE),0)</f>
        <v>0</v>
      </c>
      <c r="H104" s="3"/>
      <c r="I104" s="1"/>
      <c r="J104" s="1"/>
      <c r="K104" s="1">
        <f t="shared" ref="K104:K105" si="8">IFERROR(VLOOKUP(I104,$O$2:$Q$6,3,FALSE)*VLOOKUP(J104,$P$2:$Q$6,2,FALSE),0)</f>
        <v>0</v>
      </c>
      <c r="L104" s="1"/>
    </row>
    <row r="105" spans="1:12" x14ac:dyDescent="0.25">
      <c r="A105" s="10">
        <v>98</v>
      </c>
      <c r="B105" s="2"/>
      <c r="C105" s="2"/>
      <c r="D105" s="2"/>
      <c r="E105" s="1"/>
      <c r="F105" s="1"/>
      <c r="G105" s="1">
        <f t="shared" si="7"/>
        <v>0</v>
      </c>
      <c r="H105" s="3"/>
      <c r="I105" s="1"/>
      <c r="J105" s="1"/>
      <c r="K105" s="1">
        <f t="shared" si="8"/>
        <v>0</v>
      </c>
      <c r="L105" s="1"/>
    </row>
  </sheetData>
  <conditionalFormatting sqref="G8:G105">
    <cfRule type="expression" dxfId="14" priority="11">
      <formula>G8&gt;19</formula>
    </cfRule>
    <cfRule type="expression" dxfId="13" priority="12">
      <formula>AND((G8&gt;11), (G8&lt;19))</formula>
    </cfRule>
    <cfRule type="expression" dxfId="12" priority="13">
      <formula>AND((G8&gt;4), (G8&lt;11))</formula>
    </cfRule>
    <cfRule type="expression" dxfId="11" priority="14">
      <formula>AND((G8&gt;2), (G8&lt;5))</formula>
    </cfRule>
    <cfRule type="expression" dxfId="10" priority="16">
      <formula>G8&lt;=2</formula>
    </cfRule>
  </conditionalFormatting>
  <conditionalFormatting sqref="K8:K105">
    <cfRule type="expression" dxfId="9" priority="1">
      <formula>K8&gt;19</formula>
    </cfRule>
    <cfRule type="expression" dxfId="8" priority="2">
      <formula>AND((K8&gt;11), (K8&lt;19))</formula>
    </cfRule>
    <cfRule type="expression" dxfId="7" priority="3">
      <formula>AND((K8&gt;4), (K8&lt;11))</formula>
    </cfRule>
    <cfRule type="expression" dxfId="6" priority="4">
      <formula>AND((K8&gt;2), (K8&lt;5))</formula>
    </cfRule>
    <cfRule type="expression" dxfId="5" priority="5">
      <formula>K8&lt;=2</formula>
    </cfRule>
  </conditionalFormatting>
  <conditionalFormatting sqref="T2:X6">
    <cfRule type="expression" dxfId="4" priority="6">
      <formula>T2&lt;=2</formula>
    </cfRule>
    <cfRule type="expression" dxfId="3" priority="7">
      <formula>AND((T2&gt;2), (T2&lt;5))</formula>
    </cfRule>
    <cfRule type="expression" dxfId="2" priority="8">
      <formula>AND((T2&gt;4), (T2&lt;11))</formula>
    </cfRule>
    <cfRule type="expression" dxfId="1" priority="9">
      <formula>AND((T2&gt;11), (T2&lt;19))</formula>
    </cfRule>
    <cfRule type="expression" dxfId="0" priority="10">
      <formula>T2&gt;19</formula>
    </cfRule>
  </conditionalFormatting>
  <dataValidations count="2">
    <dataValidation type="list" allowBlank="1" showInputMessage="1" showErrorMessage="1" sqref="E8:E105 I8:I105">
      <formula1>$O$2:$O$6</formula1>
    </dataValidation>
    <dataValidation type="list" allowBlank="1" showInputMessage="1" showErrorMessage="1" sqref="F8:F105 J8:J105">
      <formula1>$P$2:$P$6</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Risk Assessment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Cumberbatch</dc:creator>
  <cp:lastModifiedBy>Windows User</cp:lastModifiedBy>
  <dcterms:created xsi:type="dcterms:W3CDTF">2023-11-26T17:01:12Z</dcterms:created>
  <dcterms:modified xsi:type="dcterms:W3CDTF">2024-02-12T11:39:30Z</dcterms:modified>
</cp:coreProperties>
</file>